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附件1" sheetId="6" r:id="rId1"/>
    <sheet name="附件2" sheetId="3" r:id="rId2"/>
    <sheet name="附件3" sheetId="4" r:id="rId3"/>
  </sheets>
  <definedNames>
    <definedName name="_xlnm._FilterDatabase" localSheetId="1" hidden="1">附件2!#REF!</definedName>
  </definedNames>
  <calcPr calcId="144525"/>
</workbook>
</file>

<file path=xl/sharedStrings.xml><?xml version="1.0" encoding="utf-8"?>
<sst xmlns="http://schemas.openxmlformats.org/spreadsheetml/2006/main" count="146" uniqueCount="64">
  <si>
    <t>附件1：</t>
  </si>
  <si>
    <t>2021年一产固定资产投资分月份累计目标任务分解表</t>
  </si>
  <si>
    <t>单位：万元</t>
  </si>
  <si>
    <t>月份</t>
  </si>
  <si>
    <t>白桑镇</t>
  </si>
  <si>
    <t>北留镇</t>
  </si>
  <si>
    <t>次营镇</t>
  </si>
  <si>
    <t>町店镇</t>
  </si>
  <si>
    <t>西河乡</t>
  </si>
  <si>
    <t>2020年</t>
  </si>
  <si>
    <t>底线目标：增长8.5%的任务</t>
  </si>
  <si>
    <t>争先竞位目标：增长32.4%任务</t>
  </si>
  <si>
    <t>底线目标：增长8.5%的
任务</t>
  </si>
  <si>
    <t>6月</t>
  </si>
  <si>
    <t>7月</t>
  </si>
  <si>
    <t>8月</t>
  </si>
  <si>
    <t>9月</t>
  </si>
  <si>
    <t>10月</t>
  </si>
  <si>
    <t>11月</t>
  </si>
  <si>
    <t>12月</t>
  </si>
  <si>
    <t>东冶镇</t>
  </si>
  <si>
    <t>董封乡</t>
  </si>
  <si>
    <t>凤城镇</t>
  </si>
  <si>
    <t>河北镇</t>
  </si>
  <si>
    <t>演礼镇</t>
  </si>
  <si>
    <t>蟒河镇</t>
  </si>
  <si>
    <t>芹池镇</t>
  </si>
  <si>
    <t>润城镇</t>
  </si>
  <si>
    <t>寺头乡</t>
  </si>
  <si>
    <t>横河镇</t>
  </si>
  <si>
    <t>固隆乡</t>
  </si>
  <si>
    <t>驾岭乡</t>
  </si>
  <si>
    <t>附件2：</t>
  </si>
  <si>
    <r>
      <rPr>
        <sz val="20"/>
        <rFont val="方正小标宋简体"/>
        <charset val="134"/>
      </rPr>
      <t>阳城县</t>
    </r>
    <r>
      <rPr>
        <u/>
        <sz val="20"/>
        <rFont val="方正小标宋简体"/>
        <charset val="134"/>
      </rPr>
      <t xml:space="preserve">          </t>
    </r>
    <r>
      <rPr>
        <sz val="20"/>
        <rFont val="方正小标宋简体"/>
        <charset val="134"/>
      </rPr>
      <t>（乡、镇）2021年一产固定资产投资情况统计表</t>
    </r>
  </si>
  <si>
    <t>项目名称</t>
  </si>
  <si>
    <t>项目分类</t>
  </si>
  <si>
    <t>主要建设内容</t>
  </si>
  <si>
    <t>总投资</t>
  </si>
  <si>
    <t>今年计划投资</t>
  </si>
  <si>
    <t>今年累计完成投资</t>
  </si>
  <si>
    <t>是否
入统</t>
  </si>
  <si>
    <t>入库存在问题</t>
  </si>
  <si>
    <t>项目审批、资金、用地等方面存在的困难</t>
  </si>
  <si>
    <t>备注</t>
  </si>
  <si>
    <t>项目分类：已入统、拟入统、已谋划三类。</t>
  </si>
  <si>
    <t>附件3：</t>
  </si>
  <si>
    <r>
      <rPr>
        <sz val="20"/>
        <rFont val="方正小标宋简体"/>
        <charset val="134"/>
      </rPr>
      <t xml:space="preserve">    阳城县</t>
    </r>
    <r>
      <rPr>
        <u/>
        <sz val="20"/>
        <rFont val="方正小标宋简体"/>
        <charset val="134"/>
      </rPr>
      <t xml:space="preserve">         </t>
    </r>
    <r>
      <rPr>
        <sz val="20"/>
        <rFont val="方正小标宋简体"/>
        <charset val="134"/>
      </rPr>
      <t>（乡、镇）2021年一产固定资产投资项目半月调度表</t>
    </r>
  </si>
  <si>
    <t>项目
分类</t>
  </si>
  <si>
    <t>序号</t>
  </si>
  <si>
    <t>实施主体</t>
  </si>
  <si>
    <t>计划
总投资额</t>
  </si>
  <si>
    <t>本年度计划完成投资额</t>
  </si>
  <si>
    <t>本年度已入统投资额</t>
  </si>
  <si>
    <t>本调度期间完成投资额</t>
  </si>
  <si>
    <t>本年度累计完成投资额</t>
  </si>
  <si>
    <t>进展情况</t>
  </si>
  <si>
    <t>是否新入库项目</t>
  </si>
  <si>
    <t>拟入库项目预计入库时间</t>
  </si>
  <si>
    <t>已入库</t>
  </si>
  <si>
    <t>小计</t>
  </si>
  <si>
    <t>拟入库</t>
  </si>
  <si>
    <t>已谋划</t>
  </si>
  <si>
    <t>总计</t>
  </si>
  <si>
    <t>注：从6月份开始，每月15日、30日报送。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</si>
</sst>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9">
    <font>
      <sz val="11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6"/>
      <color theme="1"/>
      <name val="黑体"/>
      <charset val="134"/>
    </font>
    <font>
      <sz val="20"/>
      <name val="方正小标宋简体"/>
      <charset val="134"/>
    </font>
    <font>
      <u/>
      <sz val="20"/>
      <name val="方正小标宋简体"/>
      <charset val="134"/>
    </font>
    <font>
      <sz val="14"/>
      <name val="仿宋_GB2312"/>
      <charset val="134"/>
    </font>
    <font>
      <sz val="22"/>
      <name val="华文中宋"/>
      <charset val="134"/>
    </font>
    <font>
      <sz val="11"/>
      <color theme="1"/>
      <name val="楷体"/>
      <charset val="134"/>
    </font>
    <font>
      <sz val="11"/>
      <name val="楷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6"/>
      <name val="黑体"/>
      <charset val="134"/>
    </font>
    <font>
      <sz val="12"/>
      <name val="楷体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1"/>
      <name val="宋体"/>
      <charset val="0"/>
    </font>
    <font>
      <sz val="11"/>
      <name val="Arial"/>
      <charset val="0"/>
    </font>
    <font>
      <sz val="11"/>
      <name val="Arial"/>
      <charset val="134"/>
    </font>
    <font>
      <sz val="9"/>
      <name val="宋体"/>
      <charset val="134"/>
    </font>
    <font>
      <sz val="9"/>
      <name val="Arial"/>
      <charset val="134"/>
    </font>
    <font>
      <sz val="12"/>
      <name val="仿宋"/>
      <charset val="134"/>
    </font>
    <font>
      <sz val="11"/>
      <color rgb="FFFF0000"/>
      <name val="Arial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5" fillId="10" borderId="9" applyNumberFormat="0" applyAlignment="0" applyProtection="0">
      <alignment vertical="center"/>
    </xf>
    <xf numFmtId="0" fontId="37" fillId="10" borderId="8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57" fontId="26" fillId="0" borderId="1" xfId="0" applyNumberFormat="1" applyFont="1" applyBorder="1" applyAlignment="1">
      <alignment horizontal="center" vertical="center"/>
    </xf>
    <xf numFmtId="176" fontId="27" fillId="0" borderId="1" xfId="0" applyNumberFormat="1" applyFont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/>
    </xf>
    <xf numFmtId="176" fontId="27" fillId="0" borderId="0" xfId="0" applyNumberFormat="1" applyFont="1" applyAlignment="1">
      <alignment horizontal="center" vertical="center"/>
    </xf>
    <xf numFmtId="57" fontId="26" fillId="0" borderId="0" xfId="0" applyNumberFormat="1" applyFont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57" fontId="28" fillId="0" borderId="1" xfId="0" applyNumberFormat="1" applyFont="1" applyBorder="1" applyAlignment="1">
      <alignment horizontal="center" vertical="center"/>
    </xf>
    <xf numFmtId="176" fontId="28" fillId="0" borderId="1" xfId="0" applyNumberFormat="1" applyFont="1" applyBorder="1" applyAlignment="1">
      <alignment horizontal="center" vertical="center"/>
    </xf>
    <xf numFmtId="57" fontId="28" fillId="0" borderId="0" xfId="0" applyNumberFormat="1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76" fontId="29" fillId="0" borderId="1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76" fontId="29" fillId="0" borderId="0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2"/>
  <sheetViews>
    <sheetView topLeftCell="A37" workbookViewId="0">
      <selection activeCell="N47" sqref="N47"/>
    </sheetView>
  </sheetViews>
  <sheetFormatPr defaultColWidth="9" defaultRowHeight="13.5"/>
  <cols>
    <col min="1" max="1" width="5.375" customWidth="1"/>
    <col min="2" max="2" width="8.75" customWidth="1"/>
    <col min="3" max="4" width="9.375"/>
    <col min="5" max="5" width="10.375" customWidth="1"/>
    <col min="6" max="6" width="9.25" customWidth="1"/>
    <col min="7" max="7" width="9.375" customWidth="1"/>
    <col min="8" max="8" width="8.875" customWidth="1"/>
    <col min="9" max="9" width="9.125" customWidth="1"/>
    <col min="10" max="10" width="9.375"/>
    <col min="11" max="11" width="8.75" customWidth="1"/>
    <col min="12" max="13" width="8.375" customWidth="1"/>
    <col min="14" max="14" width="8.625" customWidth="1"/>
    <col min="15" max="15" width="9.375"/>
    <col min="16" max="16" width="8.5" customWidth="1"/>
  </cols>
  <sheetData>
    <row r="1" ht="26" customHeight="1" spans="1:1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42" customHeight="1" spans="1:16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31" customHeight="1" spans="1:16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ht="39" customHeight="1" spans="1:16">
      <c r="A4" s="53" t="s">
        <v>3</v>
      </c>
      <c r="B4" s="53" t="s">
        <v>4</v>
      </c>
      <c r="C4" s="53"/>
      <c r="D4" s="53"/>
      <c r="E4" s="53" t="s">
        <v>5</v>
      </c>
      <c r="F4" s="53"/>
      <c r="G4" s="53"/>
      <c r="H4" s="54" t="s">
        <v>6</v>
      </c>
      <c r="I4" s="68"/>
      <c r="J4" s="69"/>
      <c r="K4" s="54" t="s">
        <v>7</v>
      </c>
      <c r="L4" s="68"/>
      <c r="M4" s="69"/>
      <c r="N4" s="53" t="s">
        <v>8</v>
      </c>
      <c r="O4" s="53"/>
      <c r="P4" s="53"/>
    </row>
    <row r="5" ht="75" customHeight="1" spans="1:16">
      <c r="A5" s="53"/>
      <c r="B5" s="53" t="s">
        <v>9</v>
      </c>
      <c r="C5" s="53" t="s">
        <v>10</v>
      </c>
      <c r="D5" s="53" t="s">
        <v>11</v>
      </c>
      <c r="E5" s="53" t="s">
        <v>9</v>
      </c>
      <c r="F5" s="53" t="s">
        <v>12</v>
      </c>
      <c r="G5" s="53" t="s">
        <v>11</v>
      </c>
      <c r="H5" s="53" t="s">
        <v>9</v>
      </c>
      <c r="I5" s="53" t="s">
        <v>12</v>
      </c>
      <c r="J5" s="53" t="s">
        <v>11</v>
      </c>
      <c r="K5" s="53" t="s">
        <v>9</v>
      </c>
      <c r="L5" s="53" t="s">
        <v>12</v>
      </c>
      <c r="M5" s="53" t="s">
        <v>11</v>
      </c>
      <c r="N5" s="53" t="s">
        <v>9</v>
      </c>
      <c r="O5" s="53" t="s">
        <v>10</v>
      </c>
      <c r="P5" s="53" t="s">
        <v>11</v>
      </c>
    </row>
    <row r="6" ht="36" customHeight="1" spans="1:16">
      <c r="A6" s="55" t="s">
        <v>13</v>
      </c>
      <c r="B6" s="56">
        <v>4829</v>
      </c>
      <c r="C6" s="57">
        <f t="shared" ref="C6:C12" si="0">B6*1.085</f>
        <v>5239.465</v>
      </c>
      <c r="D6" s="57">
        <f t="shared" ref="D6:D12" si="1">B6*1.324</f>
        <v>6393.596</v>
      </c>
      <c r="E6" s="56">
        <v>4864</v>
      </c>
      <c r="F6" s="57">
        <f t="shared" ref="F6:F12" si="2">E6*1.085</f>
        <v>5277.44</v>
      </c>
      <c r="G6" s="57">
        <f t="shared" ref="G6:G12" si="3">E6*1.324</f>
        <v>6439.936</v>
      </c>
      <c r="H6" s="57">
        <v>2022</v>
      </c>
      <c r="I6" s="57">
        <f t="shared" ref="I6:I12" si="4">H6*1.085</f>
        <v>2193.87</v>
      </c>
      <c r="J6" s="57">
        <f t="shared" ref="J6:J12" si="5">H6*1.324</f>
        <v>2677.128</v>
      </c>
      <c r="K6" s="57">
        <v>2897</v>
      </c>
      <c r="L6" s="57">
        <f t="shared" ref="L6:L12" si="6">K6*1.085</f>
        <v>3143.245</v>
      </c>
      <c r="M6" s="57">
        <f t="shared" ref="M6:M12" si="7">K6*1.324</f>
        <v>3835.628</v>
      </c>
      <c r="N6" s="62">
        <v>1916</v>
      </c>
      <c r="O6" s="62">
        <f t="shared" ref="O6:O12" si="8">N6*1.085</f>
        <v>2078.86</v>
      </c>
      <c r="P6" s="62">
        <f t="shared" ref="P6:P12" si="9">N6*1.324</f>
        <v>2536.784</v>
      </c>
    </row>
    <row r="7" ht="36" customHeight="1" spans="1:16">
      <c r="A7" s="55" t="s">
        <v>14</v>
      </c>
      <c r="B7" s="57">
        <v>5468</v>
      </c>
      <c r="C7" s="57">
        <f t="shared" si="0"/>
        <v>5932.78</v>
      </c>
      <c r="D7" s="57">
        <f t="shared" si="1"/>
        <v>7239.632</v>
      </c>
      <c r="E7" s="57">
        <v>5556</v>
      </c>
      <c r="F7" s="57">
        <f t="shared" si="2"/>
        <v>6028.26</v>
      </c>
      <c r="G7" s="57">
        <f t="shared" si="3"/>
        <v>7356.144</v>
      </c>
      <c r="H7" s="57">
        <v>2485</v>
      </c>
      <c r="I7" s="57">
        <f t="shared" si="4"/>
        <v>2696.225</v>
      </c>
      <c r="J7" s="57">
        <f t="shared" si="5"/>
        <v>3290.14</v>
      </c>
      <c r="K7" s="57">
        <v>3474</v>
      </c>
      <c r="L7" s="57">
        <f t="shared" si="6"/>
        <v>3769.29</v>
      </c>
      <c r="M7" s="57">
        <f t="shared" si="7"/>
        <v>4599.576</v>
      </c>
      <c r="N7" s="62">
        <v>1916</v>
      </c>
      <c r="O7" s="62">
        <f t="shared" si="8"/>
        <v>2078.86</v>
      </c>
      <c r="P7" s="62">
        <f t="shared" si="9"/>
        <v>2536.784</v>
      </c>
    </row>
    <row r="8" ht="36" customHeight="1" spans="1:16">
      <c r="A8" s="55" t="s">
        <v>15</v>
      </c>
      <c r="B8" s="58">
        <v>6117</v>
      </c>
      <c r="C8" s="57">
        <f t="shared" si="0"/>
        <v>6636.945</v>
      </c>
      <c r="D8" s="57">
        <f t="shared" si="1"/>
        <v>8098.908</v>
      </c>
      <c r="E8" s="58">
        <v>6826</v>
      </c>
      <c r="F8" s="57">
        <f t="shared" si="2"/>
        <v>7406.21</v>
      </c>
      <c r="G8" s="57">
        <f t="shared" si="3"/>
        <v>9037.624</v>
      </c>
      <c r="H8" s="57">
        <v>2863</v>
      </c>
      <c r="I8" s="57">
        <f t="shared" si="4"/>
        <v>3106.355</v>
      </c>
      <c r="J8" s="57">
        <f t="shared" si="5"/>
        <v>3790.612</v>
      </c>
      <c r="K8" s="57">
        <v>3641</v>
      </c>
      <c r="L8" s="57">
        <f t="shared" si="6"/>
        <v>3950.485</v>
      </c>
      <c r="M8" s="57">
        <f t="shared" si="7"/>
        <v>4820.684</v>
      </c>
      <c r="N8" s="62">
        <v>1941</v>
      </c>
      <c r="O8" s="62">
        <f t="shared" si="8"/>
        <v>2105.985</v>
      </c>
      <c r="P8" s="62">
        <f t="shared" si="9"/>
        <v>2569.884</v>
      </c>
    </row>
    <row r="9" ht="36" customHeight="1" spans="1:16">
      <c r="A9" s="55" t="s">
        <v>16</v>
      </c>
      <c r="B9" s="56">
        <v>6537</v>
      </c>
      <c r="C9" s="57">
        <f t="shared" si="0"/>
        <v>7092.645</v>
      </c>
      <c r="D9" s="57">
        <f t="shared" si="1"/>
        <v>8654.988</v>
      </c>
      <c r="E9" s="56">
        <v>9179</v>
      </c>
      <c r="F9" s="57">
        <f t="shared" si="2"/>
        <v>9959.215</v>
      </c>
      <c r="G9" s="57">
        <f t="shared" si="3"/>
        <v>12152.996</v>
      </c>
      <c r="H9" s="57">
        <v>3418</v>
      </c>
      <c r="I9" s="57">
        <f t="shared" si="4"/>
        <v>3708.53</v>
      </c>
      <c r="J9" s="57">
        <f t="shared" si="5"/>
        <v>4525.432</v>
      </c>
      <c r="K9" s="57">
        <v>4578</v>
      </c>
      <c r="L9" s="57">
        <f t="shared" si="6"/>
        <v>4967.13</v>
      </c>
      <c r="M9" s="57">
        <f t="shared" si="7"/>
        <v>6061.272</v>
      </c>
      <c r="N9" s="62">
        <v>920</v>
      </c>
      <c r="O9" s="62">
        <f t="shared" si="8"/>
        <v>998.2</v>
      </c>
      <c r="P9" s="62">
        <f t="shared" si="9"/>
        <v>1218.08</v>
      </c>
    </row>
    <row r="10" ht="36" customHeight="1" spans="1:16">
      <c r="A10" s="55" t="s">
        <v>17</v>
      </c>
      <c r="B10" s="56">
        <v>6648</v>
      </c>
      <c r="C10" s="57">
        <f t="shared" si="0"/>
        <v>7213.08</v>
      </c>
      <c r="D10" s="57">
        <f t="shared" si="1"/>
        <v>8801.952</v>
      </c>
      <c r="E10" s="56">
        <v>9179</v>
      </c>
      <c r="F10" s="57">
        <f t="shared" si="2"/>
        <v>9959.215</v>
      </c>
      <c r="G10" s="57">
        <f t="shared" si="3"/>
        <v>12152.996</v>
      </c>
      <c r="H10" s="57">
        <v>3418</v>
      </c>
      <c r="I10" s="57">
        <f t="shared" si="4"/>
        <v>3708.53</v>
      </c>
      <c r="J10" s="57">
        <f t="shared" si="5"/>
        <v>4525.432</v>
      </c>
      <c r="K10" s="57">
        <v>5386</v>
      </c>
      <c r="L10" s="57">
        <f t="shared" si="6"/>
        <v>5843.81</v>
      </c>
      <c r="M10" s="57">
        <f t="shared" si="7"/>
        <v>7131.064</v>
      </c>
      <c r="N10" s="62">
        <v>2610</v>
      </c>
      <c r="O10" s="62">
        <f t="shared" si="8"/>
        <v>2831.85</v>
      </c>
      <c r="P10" s="62">
        <f t="shared" si="9"/>
        <v>3455.64</v>
      </c>
    </row>
    <row r="11" ht="36" customHeight="1" spans="1:16">
      <c r="A11" s="55" t="s">
        <v>18</v>
      </c>
      <c r="B11" s="56">
        <v>6729</v>
      </c>
      <c r="C11" s="57">
        <f t="shared" si="0"/>
        <v>7300.965</v>
      </c>
      <c r="D11" s="57">
        <f t="shared" si="1"/>
        <v>8909.196</v>
      </c>
      <c r="E11" s="56">
        <v>9179</v>
      </c>
      <c r="F11" s="57">
        <f t="shared" si="2"/>
        <v>9959.215</v>
      </c>
      <c r="G11" s="57">
        <f t="shared" si="3"/>
        <v>12152.996</v>
      </c>
      <c r="H11" s="57">
        <v>3552</v>
      </c>
      <c r="I11" s="57">
        <f t="shared" si="4"/>
        <v>3853.92</v>
      </c>
      <c r="J11" s="57">
        <f t="shared" si="5"/>
        <v>4702.848</v>
      </c>
      <c r="K11" s="57">
        <v>5386</v>
      </c>
      <c r="L11" s="57">
        <f t="shared" si="6"/>
        <v>5843.81</v>
      </c>
      <c r="M11" s="57">
        <f t="shared" si="7"/>
        <v>7131.064</v>
      </c>
      <c r="N11" s="62">
        <v>2610</v>
      </c>
      <c r="O11" s="62">
        <f t="shared" si="8"/>
        <v>2831.85</v>
      </c>
      <c r="P11" s="62">
        <f t="shared" si="9"/>
        <v>3455.64</v>
      </c>
    </row>
    <row r="12" ht="36" customHeight="1" spans="1:16">
      <c r="A12" s="55" t="s">
        <v>19</v>
      </c>
      <c r="B12" s="56">
        <v>6850</v>
      </c>
      <c r="C12" s="57">
        <f t="shared" si="0"/>
        <v>7432.25</v>
      </c>
      <c r="D12" s="57">
        <f t="shared" si="1"/>
        <v>9069.4</v>
      </c>
      <c r="E12" s="56">
        <v>9179</v>
      </c>
      <c r="F12" s="57">
        <f t="shared" si="2"/>
        <v>9959.215</v>
      </c>
      <c r="G12" s="57">
        <f t="shared" si="3"/>
        <v>12152.996</v>
      </c>
      <c r="H12" s="57">
        <v>3718</v>
      </c>
      <c r="I12" s="57">
        <f t="shared" si="4"/>
        <v>4034.03</v>
      </c>
      <c r="J12" s="57">
        <f t="shared" si="5"/>
        <v>4922.632</v>
      </c>
      <c r="K12" s="57">
        <v>5386</v>
      </c>
      <c r="L12" s="57">
        <f t="shared" si="6"/>
        <v>5843.81</v>
      </c>
      <c r="M12" s="57">
        <f t="shared" si="7"/>
        <v>7131.064</v>
      </c>
      <c r="N12" s="62">
        <v>2610</v>
      </c>
      <c r="O12" s="62">
        <f t="shared" si="8"/>
        <v>2831.85</v>
      </c>
      <c r="P12" s="62">
        <f t="shared" si="9"/>
        <v>3455.64</v>
      </c>
    </row>
    <row r="13" ht="36" customHeight="1" spans="1:16">
      <c r="A13" s="59"/>
      <c r="B13" s="58"/>
      <c r="C13" s="60"/>
      <c r="D13" s="60"/>
      <c r="E13" s="58"/>
      <c r="F13" s="60"/>
      <c r="G13" s="60"/>
      <c r="H13" s="60"/>
      <c r="I13" s="60"/>
      <c r="J13" s="60"/>
      <c r="K13" s="60"/>
      <c r="L13" s="60"/>
      <c r="M13" s="60"/>
      <c r="N13" s="64"/>
      <c r="O13" s="64"/>
      <c r="P13" s="64"/>
    </row>
    <row r="14" ht="26" customHeight="1" spans="1:16">
      <c r="A14" s="59"/>
      <c r="B14" s="58"/>
      <c r="C14" s="60"/>
      <c r="D14" s="60"/>
      <c r="E14" s="58"/>
      <c r="F14" s="60"/>
      <c r="G14" s="60"/>
      <c r="H14" s="60"/>
      <c r="I14" s="60"/>
      <c r="J14" s="60"/>
      <c r="K14" s="60"/>
      <c r="L14" s="60"/>
      <c r="M14" s="60"/>
      <c r="N14" s="64"/>
      <c r="O14" s="64"/>
      <c r="P14" s="64"/>
    </row>
    <row r="15" ht="42" customHeight="1" spans="1:16">
      <c r="A15" s="51" t="s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ht="32" customHeight="1" spans="1:16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ht="39" customHeight="1" spans="1:16">
      <c r="A17" s="53" t="s">
        <v>3</v>
      </c>
      <c r="B17" s="53" t="s">
        <v>20</v>
      </c>
      <c r="C17" s="53"/>
      <c r="D17" s="53"/>
      <c r="E17" s="53" t="s">
        <v>21</v>
      </c>
      <c r="F17" s="53"/>
      <c r="G17" s="53"/>
      <c r="H17" s="53" t="s">
        <v>22</v>
      </c>
      <c r="I17" s="53"/>
      <c r="J17" s="53"/>
      <c r="K17" s="53" t="s">
        <v>23</v>
      </c>
      <c r="L17" s="53"/>
      <c r="M17" s="53"/>
      <c r="N17" s="53" t="s">
        <v>24</v>
      </c>
      <c r="O17" s="53"/>
      <c r="P17" s="53"/>
    </row>
    <row r="18" ht="75" customHeight="1" spans="1:16">
      <c r="A18" s="53"/>
      <c r="B18" s="53" t="s">
        <v>9</v>
      </c>
      <c r="C18" s="53" t="s">
        <v>10</v>
      </c>
      <c r="D18" s="53" t="s">
        <v>11</v>
      </c>
      <c r="E18" s="53" t="s">
        <v>9</v>
      </c>
      <c r="F18" s="53" t="s">
        <v>12</v>
      </c>
      <c r="G18" s="53" t="s">
        <v>11</v>
      </c>
      <c r="H18" s="53" t="s">
        <v>9</v>
      </c>
      <c r="I18" s="53" t="s">
        <v>12</v>
      </c>
      <c r="J18" s="53" t="s">
        <v>11</v>
      </c>
      <c r="K18" s="53" t="s">
        <v>9</v>
      </c>
      <c r="L18" s="53" t="s">
        <v>12</v>
      </c>
      <c r="M18" s="53" t="s">
        <v>11</v>
      </c>
      <c r="N18" s="53" t="s">
        <v>9</v>
      </c>
      <c r="O18" s="53" t="s">
        <v>10</v>
      </c>
      <c r="P18" s="53" t="s">
        <v>11</v>
      </c>
    </row>
    <row r="19" ht="35" customHeight="1" spans="1:16">
      <c r="A19" s="61" t="s">
        <v>13</v>
      </c>
      <c r="B19" s="62">
        <v>1962</v>
      </c>
      <c r="C19" s="62">
        <f t="shared" ref="C19:C25" si="10">B19*1.085</f>
        <v>2128.77</v>
      </c>
      <c r="D19" s="62">
        <f t="shared" ref="D19:D25" si="11">B19*1.324</f>
        <v>2597.688</v>
      </c>
      <c r="E19" s="62">
        <v>517</v>
      </c>
      <c r="F19" s="62">
        <f t="shared" ref="F19:F25" si="12">E19*1.085</f>
        <v>560.945</v>
      </c>
      <c r="G19" s="62">
        <f t="shared" ref="G19:G25" si="13">E19*1.324</f>
        <v>684.508</v>
      </c>
      <c r="H19" s="62">
        <v>999</v>
      </c>
      <c r="I19" s="62">
        <f t="shared" ref="I19:I25" si="14">H19*1.085</f>
        <v>1083.915</v>
      </c>
      <c r="J19" s="62">
        <f t="shared" ref="J19:J25" si="15">H19*1.324</f>
        <v>1322.676</v>
      </c>
      <c r="K19" s="62">
        <v>1202</v>
      </c>
      <c r="L19" s="62">
        <f t="shared" ref="L19:L25" si="16">K19*1.085</f>
        <v>1304.17</v>
      </c>
      <c r="M19" s="62">
        <f t="shared" ref="M19:M25" si="17">K19*1.324</f>
        <v>1591.448</v>
      </c>
      <c r="N19" s="62">
        <v>1081</v>
      </c>
      <c r="O19" s="62">
        <f t="shared" ref="O19:O25" si="18">N19*1.085</f>
        <v>1172.885</v>
      </c>
      <c r="P19" s="62">
        <f t="shared" ref="P19:P25" si="19">N19*1.324</f>
        <v>1431.244</v>
      </c>
    </row>
    <row r="20" ht="35" customHeight="1" spans="1:16">
      <c r="A20" s="61" t="s">
        <v>14</v>
      </c>
      <c r="B20" s="62">
        <v>2567</v>
      </c>
      <c r="C20" s="62">
        <f t="shared" si="10"/>
        <v>2785.195</v>
      </c>
      <c r="D20" s="62">
        <f t="shared" si="11"/>
        <v>3398.708</v>
      </c>
      <c r="E20" s="62">
        <v>666</v>
      </c>
      <c r="F20" s="62">
        <f t="shared" si="12"/>
        <v>722.61</v>
      </c>
      <c r="G20" s="62">
        <f t="shared" si="13"/>
        <v>881.784</v>
      </c>
      <c r="H20" s="62">
        <v>3015</v>
      </c>
      <c r="I20" s="62">
        <f t="shared" si="14"/>
        <v>3271.275</v>
      </c>
      <c r="J20" s="62">
        <f t="shared" si="15"/>
        <v>3991.86</v>
      </c>
      <c r="K20" s="62">
        <v>1516</v>
      </c>
      <c r="L20" s="62">
        <f t="shared" si="16"/>
        <v>1644.86</v>
      </c>
      <c r="M20" s="62">
        <f t="shared" si="17"/>
        <v>2007.184</v>
      </c>
      <c r="N20" s="62">
        <v>1375</v>
      </c>
      <c r="O20" s="62">
        <f t="shared" si="18"/>
        <v>1491.875</v>
      </c>
      <c r="P20" s="62">
        <f t="shared" si="19"/>
        <v>1820.5</v>
      </c>
    </row>
    <row r="21" ht="35" customHeight="1" spans="1:16">
      <c r="A21" s="61" t="s">
        <v>15</v>
      </c>
      <c r="B21" s="62">
        <v>3272</v>
      </c>
      <c r="C21" s="62">
        <f t="shared" si="10"/>
        <v>3550.12</v>
      </c>
      <c r="D21" s="62">
        <f t="shared" si="11"/>
        <v>4332.128</v>
      </c>
      <c r="E21" s="62">
        <v>666</v>
      </c>
      <c r="F21" s="62">
        <f t="shared" si="12"/>
        <v>722.61</v>
      </c>
      <c r="G21" s="62">
        <f t="shared" si="13"/>
        <v>881.784</v>
      </c>
      <c r="H21" s="62">
        <v>4441</v>
      </c>
      <c r="I21" s="62">
        <f t="shared" si="14"/>
        <v>4818.485</v>
      </c>
      <c r="J21" s="62">
        <f t="shared" si="15"/>
        <v>5879.884</v>
      </c>
      <c r="K21" s="62">
        <v>1929</v>
      </c>
      <c r="L21" s="62">
        <f t="shared" si="16"/>
        <v>2092.965</v>
      </c>
      <c r="M21" s="62">
        <f t="shared" si="17"/>
        <v>2553.996</v>
      </c>
      <c r="N21" s="62">
        <v>1631</v>
      </c>
      <c r="O21" s="62">
        <f t="shared" si="18"/>
        <v>1769.635</v>
      </c>
      <c r="P21" s="62">
        <f t="shared" si="19"/>
        <v>2159.444</v>
      </c>
    </row>
    <row r="22" ht="35" customHeight="1" spans="1:16">
      <c r="A22" s="61" t="s">
        <v>16</v>
      </c>
      <c r="B22" s="62">
        <v>3576</v>
      </c>
      <c r="C22" s="62">
        <f t="shared" si="10"/>
        <v>3879.96</v>
      </c>
      <c r="D22" s="62">
        <f t="shared" si="11"/>
        <v>4734.624</v>
      </c>
      <c r="E22" s="62">
        <v>666</v>
      </c>
      <c r="F22" s="62">
        <f t="shared" si="12"/>
        <v>722.61</v>
      </c>
      <c r="G22" s="62">
        <f t="shared" si="13"/>
        <v>881.784</v>
      </c>
      <c r="H22" s="62">
        <v>5140</v>
      </c>
      <c r="I22" s="62">
        <f t="shared" si="14"/>
        <v>5576.9</v>
      </c>
      <c r="J22" s="62">
        <f t="shared" si="15"/>
        <v>6805.36</v>
      </c>
      <c r="K22" s="62">
        <v>2324</v>
      </c>
      <c r="L22" s="62">
        <f t="shared" si="16"/>
        <v>2521.54</v>
      </c>
      <c r="M22" s="62">
        <f t="shared" si="17"/>
        <v>3076.976</v>
      </c>
      <c r="N22" s="62">
        <v>2066</v>
      </c>
      <c r="O22" s="62">
        <f t="shared" si="18"/>
        <v>2241.61</v>
      </c>
      <c r="P22" s="62">
        <f t="shared" si="19"/>
        <v>2735.384</v>
      </c>
    </row>
    <row r="23" ht="35" customHeight="1" spans="1:16">
      <c r="A23" s="61" t="s">
        <v>17</v>
      </c>
      <c r="B23" s="62">
        <v>3576</v>
      </c>
      <c r="C23" s="62">
        <f t="shared" si="10"/>
        <v>3879.96</v>
      </c>
      <c r="D23" s="62">
        <f t="shared" si="11"/>
        <v>4734.624</v>
      </c>
      <c r="E23" s="62">
        <v>666</v>
      </c>
      <c r="F23" s="62">
        <f t="shared" si="12"/>
        <v>722.61</v>
      </c>
      <c r="G23" s="62">
        <f t="shared" si="13"/>
        <v>881.784</v>
      </c>
      <c r="H23" s="62">
        <v>2328</v>
      </c>
      <c r="I23" s="62">
        <f t="shared" si="14"/>
        <v>2525.88</v>
      </c>
      <c r="J23" s="62">
        <f t="shared" si="15"/>
        <v>3082.272</v>
      </c>
      <c r="K23" s="62">
        <v>2324</v>
      </c>
      <c r="L23" s="62">
        <f t="shared" si="16"/>
        <v>2521.54</v>
      </c>
      <c r="M23" s="62">
        <f t="shared" si="17"/>
        <v>3076.976</v>
      </c>
      <c r="N23" s="62">
        <v>2472</v>
      </c>
      <c r="O23" s="62">
        <f t="shared" si="18"/>
        <v>2682.12</v>
      </c>
      <c r="P23" s="62">
        <f t="shared" si="19"/>
        <v>3272.928</v>
      </c>
    </row>
    <row r="24" ht="35" customHeight="1" spans="1:16">
      <c r="A24" s="61" t="s">
        <v>18</v>
      </c>
      <c r="B24" s="62">
        <v>3576</v>
      </c>
      <c r="C24" s="62">
        <f t="shared" si="10"/>
        <v>3879.96</v>
      </c>
      <c r="D24" s="62">
        <f t="shared" si="11"/>
        <v>4734.624</v>
      </c>
      <c r="E24" s="62">
        <v>786</v>
      </c>
      <c r="F24" s="62">
        <f t="shared" si="12"/>
        <v>852.81</v>
      </c>
      <c r="G24" s="62">
        <f t="shared" si="13"/>
        <v>1040.664</v>
      </c>
      <c r="H24" s="62">
        <v>5140</v>
      </c>
      <c r="I24" s="62">
        <f t="shared" si="14"/>
        <v>5576.9</v>
      </c>
      <c r="J24" s="62">
        <f t="shared" si="15"/>
        <v>6805.36</v>
      </c>
      <c r="K24" s="62">
        <v>2356</v>
      </c>
      <c r="L24" s="62">
        <f t="shared" si="16"/>
        <v>2556.26</v>
      </c>
      <c r="M24" s="62">
        <f t="shared" si="17"/>
        <v>3119.344</v>
      </c>
      <c r="N24" s="62">
        <v>2472</v>
      </c>
      <c r="O24" s="62">
        <f t="shared" si="18"/>
        <v>2682.12</v>
      </c>
      <c r="P24" s="62">
        <f t="shared" si="19"/>
        <v>3272.928</v>
      </c>
    </row>
    <row r="25" ht="35" customHeight="1" spans="1:16">
      <c r="A25" s="61" t="s">
        <v>19</v>
      </c>
      <c r="B25" s="62">
        <v>3576</v>
      </c>
      <c r="C25" s="62">
        <f t="shared" si="10"/>
        <v>3879.96</v>
      </c>
      <c r="D25" s="62">
        <f t="shared" si="11"/>
        <v>4734.624</v>
      </c>
      <c r="E25" s="62">
        <v>836</v>
      </c>
      <c r="F25" s="62">
        <f t="shared" si="12"/>
        <v>907.06</v>
      </c>
      <c r="G25" s="62">
        <f t="shared" si="13"/>
        <v>1106.864</v>
      </c>
      <c r="H25" s="62">
        <v>5140</v>
      </c>
      <c r="I25" s="62">
        <f t="shared" si="14"/>
        <v>5576.9</v>
      </c>
      <c r="J25" s="62">
        <f t="shared" si="15"/>
        <v>6805.36</v>
      </c>
      <c r="K25" s="62">
        <v>2699</v>
      </c>
      <c r="L25" s="62">
        <f t="shared" si="16"/>
        <v>2928.415</v>
      </c>
      <c r="M25" s="62">
        <f t="shared" si="17"/>
        <v>3573.476</v>
      </c>
      <c r="N25" s="62">
        <v>2472</v>
      </c>
      <c r="O25" s="62">
        <f t="shared" si="18"/>
        <v>2682.12</v>
      </c>
      <c r="P25" s="62">
        <f t="shared" si="19"/>
        <v>3272.928</v>
      </c>
    </row>
    <row r="26" ht="26" customHeight="1" spans="1:16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ht="26" customHeight="1" spans="1:16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ht="42" customHeight="1" spans="1:16">
      <c r="A28" s="51" t="s">
        <v>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ht="30" customHeight="1" spans="1:16">
      <c r="A29" s="52" t="s">
        <v>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ht="41" customHeight="1" spans="1:16">
      <c r="A30" s="53" t="s">
        <v>3</v>
      </c>
      <c r="B30" s="53" t="s">
        <v>25</v>
      </c>
      <c r="C30" s="53"/>
      <c r="D30" s="53"/>
      <c r="E30" s="53" t="s">
        <v>26</v>
      </c>
      <c r="F30" s="53"/>
      <c r="G30" s="53"/>
      <c r="H30" s="53" t="s">
        <v>27</v>
      </c>
      <c r="I30" s="53"/>
      <c r="J30" s="53"/>
      <c r="K30" s="53" t="s">
        <v>28</v>
      </c>
      <c r="L30" s="53"/>
      <c r="M30" s="53"/>
      <c r="N30" s="53" t="s">
        <v>29</v>
      </c>
      <c r="O30" s="53"/>
      <c r="P30" s="53"/>
    </row>
    <row r="31" ht="67" customHeight="1" spans="1:16">
      <c r="A31" s="53"/>
      <c r="B31" s="53" t="s">
        <v>9</v>
      </c>
      <c r="C31" s="53" t="s">
        <v>10</v>
      </c>
      <c r="D31" s="53" t="s">
        <v>11</v>
      </c>
      <c r="E31" s="53" t="s">
        <v>9</v>
      </c>
      <c r="F31" s="53" t="s">
        <v>12</v>
      </c>
      <c r="G31" s="53" t="s">
        <v>11</v>
      </c>
      <c r="H31" s="53" t="s">
        <v>9</v>
      </c>
      <c r="I31" s="53" t="s">
        <v>12</v>
      </c>
      <c r="J31" s="53" t="s">
        <v>11</v>
      </c>
      <c r="K31" s="53" t="s">
        <v>9</v>
      </c>
      <c r="L31" s="53" t="s">
        <v>12</v>
      </c>
      <c r="M31" s="53" t="s">
        <v>11</v>
      </c>
      <c r="N31" s="53" t="s">
        <v>9</v>
      </c>
      <c r="O31" s="53" t="s">
        <v>10</v>
      </c>
      <c r="P31" s="53" t="s">
        <v>11</v>
      </c>
    </row>
    <row r="32" ht="35" customHeight="1" spans="1:16">
      <c r="A32" s="61" t="s">
        <v>13</v>
      </c>
      <c r="B32" s="62">
        <v>720</v>
      </c>
      <c r="C32" s="62">
        <f t="shared" ref="C32:C38" si="20">B32*1.085</f>
        <v>781.2</v>
      </c>
      <c r="D32" s="62">
        <f t="shared" ref="D32:D38" si="21">B32*1.324</f>
        <v>953.28</v>
      </c>
      <c r="E32" s="62">
        <v>9700</v>
      </c>
      <c r="F32" s="62">
        <f t="shared" ref="F32:F38" si="22">E32*1.085</f>
        <v>10524.5</v>
      </c>
      <c r="G32" s="62">
        <f t="shared" ref="G32:G38" si="23">E32*1.324</f>
        <v>12842.8</v>
      </c>
      <c r="H32" s="62">
        <v>84</v>
      </c>
      <c r="I32" s="62">
        <f t="shared" ref="I32:I38" si="24">H32*1.085</f>
        <v>91.14</v>
      </c>
      <c r="J32" s="62">
        <f t="shared" ref="J32:J38" si="25">H32*1.324</f>
        <v>111.216</v>
      </c>
      <c r="K32" s="62">
        <v>878</v>
      </c>
      <c r="L32" s="62">
        <f t="shared" ref="L32:L38" si="26">K32*1.085</f>
        <v>952.63</v>
      </c>
      <c r="M32" s="62">
        <f t="shared" ref="M32:M38" si="27">K32*1.324</f>
        <v>1162.472</v>
      </c>
      <c r="N32" s="62">
        <v>63</v>
      </c>
      <c r="O32" s="62">
        <f t="shared" ref="O32:O38" si="28">N32*1.085</f>
        <v>68.355</v>
      </c>
      <c r="P32" s="62">
        <f t="shared" ref="P32:P38" si="29">N32*1.324</f>
        <v>83.412</v>
      </c>
    </row>
    <row r="33" ht="35" customHeight="1" spans="1:16">
      <c r="A33" s="61" t="s">
        <v>14</v>
      </c>
      <c r="B33" s="62">
        <v>762</v>
      </c>
      <c r="C33" s="62">
        <f t="shared" si="20"/>
        <v>826.77</v>
      </c>
      <c r="D33" s="62">
        <f t="shared" si="21"/>
        <v>1008.888</v>
      </c>
      <c r="E33" s="62">
        <v>10786</v>
      </c>
      <c r="F33" s="62">
        <f t="shared" si="22"/>
        <v>11702.81</v>
      </c>
      <c r="G33" s="62">
        <f t="shared" si="23"/>
        <v>14280.664</v>
      </c>
      <c r="H33" s="62">
        <v>446</v>
      </c>
      <c r="I33" s="62">
        <f t="shared" si="24"/>
        <v>483.91</v>
      </c>
      <c r="J33" s="62">
        <f t="shared" si="25"/>
        <v>590.504</v>
      </c>
      <c r="K33" s="62">
        <v>1169</v>
      </c>
      <c r="L33" s="62">
        <f t="shared" si="26"/>
        <v>1268.365</v>
      </c>
      <c r="M33" s="62">
        <f t="shared" si="27"/>
        <v>1547.756</v>
      </c>
      <c r="N33" s="62">
        <v>63</v>
      </c>
      <c r="O33" s="62">
        <f t="shared" si="28"/>
        <v>68.355</v>
      </c>
      <c r="P33" s="62">
        <f t="shared" si="29"/>
        <v>83.412</v>
      </c>
    </row>
    <row r="34" ht="35" customHeight="1" spans="1:16">
      <c r="A34" s="61" t="s">
        <v>15</v>
      </c>
      <c r="B34" s="62">
        <v>942</v>
      </c>
      <c r="C34" s="62">
        <f t="shared" si="20"/>
        <v>1022.07</v>
      </c>
      <c r="D34" s="62">
        <f t="shared" si="21"/>
        <v>1247.208</v>
      </c>
      <c r="E34" s="62">
        <v>12591</v>
      </c>
      <c r="F34" s="62">
        <f t="shared" si="22"/>
        <v>13661.235</v>
      </c>
      <c r="G34" s="62">
        <f t="shared" si="23"/>
        <v>16670.484</v>
      </c>
      <c r="H34" s="62">
        <v>446</v>
      </c>
      <c r="I34" s="62">
        <f t="shared" si="24"/>
        <v>483.91</v>
      </c>
      <c r="J34" s="62">
        <f t="shared" si="25"/>
        <v>590.504</v>
      </c>
      <c r="K34" s="62">
        <v>1472</v>
      </c>
      <c r="L34" s="62">
        <f t="shared" si="26"/>
        <v>1597.12</v>
      </c>
      <c r="M34" s="62">
        <f t="shared" si="27"/>
        <v>1948.928</v>
      </c>
      <c r="N34" s="62">
        <v>63</v>
      </c>
      <c r="O34" s="62">
        <f t="shared" si="28"/>
        <v>68.355</v>
      </c>
      <c r="P34" s="62">
        <f t="shared" si="29"/>
        <v>83.412</v>
      </c>
    </row>
    <row r="35" ht="35" customHeight="1" spans="1:16">
      <c r="A35" s="61" t="s">
        <v>16</v>
      </c>
      <c r="B35" s="62">
        <v>1222</v>
      </c>
      <c r="C35" s="62">
        <f t="shared" si="20"/>
        <v>1325.87</v>
      </c>
      <c r="D35" s="62">
        <f t="shared" si="21"/>
        <v>1617.928</v>
      </c>
      <c r="E35" s="62">
        <v>12801</v>
      </c>
      <c r="F35" s="62">
        <f t="shared" si="22"/>
        <v>13889.085</v>
      </c>
      <c r="G35" s="62">
        <f t="shared" si="23"/>
        <v>16948.524</v>
      </c>
      <c r="H35" s="62">
        <v>446</v>
      </c>
      <c r="I35" s="62">
        <f t="shared" si="24"/>
        <v>483.91</v>
      </c>
      <c r="J35" s="62">
        <f t="shared" si="25"/>
        <v>590.504</v>
      </c>
      <c r="K35" s="62">
        <v>1970</v>
      </c>
      <c r="L35" s="62">
        <f t="shared" si="26"/>
        <v>2137.45</v>
      </c>
      <c r="M35" s="62">
        <f t="shared" si="27"/>
        <v>2608.28</v>
      </c>
      <c r="N35" s="62">
        <v>251</v>
      </c>
      <c r="O35" s="62">
        <f t="shared" si="28"/>
        <v>272.335</v>
      </c>
      <c r="P35" s="62">
        <f t="shared" si="29"/>
        <v>332.324</v>
      </c>
    </row>
    <row r="36" ht="35" customHeight="1" spans="1:16">
      <c r="A36" s="61" t="s">
        <v>17</v>
      </c>
      <c r="B36" s="62">
        <v>1222</v>
      </c>
      <c r="C36" s="62">
        <f t="shared" si="20"/>
        <v>1325.87</v>
      </c>
      <c r="D36" s="62">
        <f t="shared" si="21"/>
        <v>1617.928</v>
      </c>
      <c r="E36" s="62">
        <v>13801</v>
      </c>
      <c r="F36" s="62">
        <f t="shared" si="22"/>
        <v>14974.085</v>
      </c>
      <c r="G36" s="62">
        <f t="shared" si="23"/>
        <v>18272.524</v>
      </c>
      <c r="H36" s="62">
        <v>446</v>
      </c>
      <c r="I36" s="62">
        <f t="shared" si="24"/>
        <v>483.91</v>
      </c>
      <c r="J36" s="62">
        <f t="shared" si="25"/>
        <v>590.504</v>
      </c>
      <c r="K36" s="62">
        <v>1970</v>
      </c>
      <c r="L36" s="62">
        <f t="shared" si="26"/>
        <v>2137.45</v>
      </c>
      <c r="M36" s="62">
        <f t="shared" si="27"/>
        <v>2608.28</v>
      </c>
      <c r="N36" s="62">
        <v>251</v>
      </c>
      <c r="O36" s="62">
        <f t="shared" si="28"/>
        <v>272.335</v>
      </c>
      <c r="P36" s="62">
        <f t="shared" si="29"/>
        <v>332.324</v>
      </c>
    </row>
    <row r="37" ht="35" customHeight="1" spans="1:16">
      <c r="A37" s="61" t="s">
        <v>18</v>
      </c>
      <c r="B37" s="62">
        <v>1222</v>
      </c>
      <c r="C37" s="62">
        <f t="shared" si="20"/>
        <v>1325.87</v>
      </c>
      <c r="D37" s="62">
        <f t="shared" si="21"/>
        <v>1617.928</v>
      </c>
      <c r="E37" s="62">
        <v>13901</v>
      </c>
      <c r="F37" s="62">
        <f t="shared" si="22"/>
        <v>15082.585</v>
      </c>
      <c r="G37" s="62">
        <f t="shared" si="23"/>
        <v>18404.924</v>
      </c>
      <c r="H37" s="62">
        <v>686</v>
      </c>
      <c r="I37" s="62">
        <f t="shared" si="24"/>
        <v>744.31</v>
      </c>
      <c r="J37" s="62">
        <f t="shared" si="25"/>
        <v>908.264</v>
      </c>
      <c r="K37" s="62">
        <v>1970</v>
      </c>
      <c r="L37" s="62">
        <f t="shared" si="26"/>
        <v>2137.45</v>
      </c>
      <c r="M37" s="62">
        <f t="shared" si="27"/>
        <v>2608.28</v>
      </c>
      <c r="N37" s="62">
        <v>251</v>
      </c>
      <c r="O37" s="62">
        <f t="shared" si="28"/>
        <v>272.335</v>
      </c>
      <c r="P37" s="62">
        <f t="shared" si="29"/>
        <v>332.324</v>
      </c>
    </row>
    <row r="38" ht="35" customHeight="1" spans="1:16">
      <c r="A38" s="61" t="s">
        <v>19</v>
      </c>
      <c r="B38" s="62">
        <v>1247</v>
      </c>
      <c r="C38" s="62">
        <f t="shared" si="20"/>
        <v>1352.995</v>
      </c>
      <c r="D38" s="62">
        <f t="shared" si="21"/>
        <v>1651.028</v>
      </c>
      <c r="E38" s="62">
        <v>14133</v>
      </c>
      <c r="F38" s="62">
        <f t="shared" si="22"/>
        <v>15334.305</v>
      </c>
      <c r="G38" s="62">
        <f t="shared" si="23"/>
        <v>18712.092</v>
      </c>
      <c r="H38" s="62">
        <v>4218</v>
      </c>
      <c r="I38" s="62">
        <f t="shared" si="24"/>
        <v>4576.53</v>
      </c>
      <c r="J38" s="62">
        <f t="shared" si="25"/>
        <v>5584.632</v>
      </c>
      <c r="K38" s="62">
        <v>2237</v>
      </c>
      <c r="L38" s="62">
        <f t="shared" si="26"/>
        <v>2427.145</v>
      </c>
      <c r="M38" s="62">
        <f t="shared" si="27"/>
        <v>2961.788</v>
      </c>
      <c r="N38" s="62">
        <v>251</v>
      </c>
      <c r="O38" s="62">
        <f t="shared" si="28"/>
        <v>272.335</v>
      </c>
      <c r="P38" s="62">
        <f t="shared" si="29"/>
        <v>332.324</v>
      </c>
    </row>
    <row r="39" ht="26" customHeight="1" spans="1:16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ht="26" customHeight="1" spans="1:16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ht="26" customHeight="1" spans="1:16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ht="36" customHeight="1" spans="1:16">
      <c r="A42" s="51" t="s">
        <v>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ht="33" customHeight="1" spans="1:16">
      <c r="A43" s="52" t="s">
        <v>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ht="30" customHeight="1" spans="1:16">
      <c r="A44" s="53" t="s">
        <v>3</v>
      </c>
      <c r="B44" s="53" t="s">
        <v>30</v>
      </c>
      <c r="C44" s="53"/>
      <c r="D44" s="53"/>
      <c r="E44" s="53" t="s">
        <v>31</v>
      </c>
      <c r="F44" s="53"/>
      <c r="G44" s="53"/>
      <c r="H44" s="65"/>
      <c r="I44" s="65"/>
      <c r="J44" s="65"/>
      <c r="K44" s="65"/>
      <c r="L44" s="65"/>
      <c r="M44" s="65"/>
      <c r="N44" s="65"/>
      <c r="O44" s="65"/>
      <c r="P44" s="65"/>
    </row>
    <row r="45" ht="54" customHeight="1" spans="1:16">
      <c r="A45" s="53"/>
      <c r="B45" s="53" t="s">
        <v>9</v>
      </c>
      <c r="C45" s="53" t="s">
        <v>10</v>
      </c>
      <c r="D45" s="53" t="s">
        <v>11</v>
      </c>
      <c r="E45" s="53" t="s">
        <v>9</v>
      </c>
      <c r="F45" s="53" t="s">
        <v>12</v>
      </c>
      <c r="G45" s="53" t="s">
        <v>11</v>
      </c>
      <c r="H45" s="65"/>
      <c r="I45" s="65"/>
      <c r="J45" s="65"/>
      <c r="K45" s="65"/>
      <c r="L45" s="65"/>
      <c r="M45" s="65"/>
      <c r="N45" s="65"/>
      <c r="O45" s="65"/>
      <c r="P45" s="65"/>
    </row>
    <row r="46" ht="35" customHeight="1" spans="1:16">
      <c r="A46" s="61" t="s">
        <v>13</v>
      </c>
      <c r="B46" s="62">
        <v>2322</v>
      </c>
      <c r="C46" s="62">
        <f t="shared" ref="C46:C52" si="30">B46*1.085</f>
        <v>2519.37</v>
      </c>
      <c r="D46" s="62">
        <f t="shared" ref="D46:D52" si="31">B46*1.324</f>
        <v>3074.328</v>
      </c>
      <c r="E46" s="66">
        <v>1080</v>
      </c>
      <c r="F46" s="62">
        <f t="shared" ref="F46:F52" si="32">E46*1.085</f>
        <v>1171.8</v>
      </c>
      <c r="G46" s="62">
        <f t="shared" ref="G46:G52" si="33">E46*1.324</f>
        <v>1429.92</v>
      </c>
      <c r="H46" s="67"/>
      <c r="I46" s="67"/>
      <c r="J46" s="67"/>
      <c r="K46" s="67"/>
      <c r="L46" s="67"/>
      <c r="M46" s="67"/>
      <c r="N46" s="70"/>
      <c r="O46" s="67"/>
      <c r="P46" s="67"/>
    </row>
    <row r="47" ht="35" customHeight="1" spans="1:16">
      <c r="A47" s="61" t="s">
        <v>14</v>
      </c>
      <c r="B47" s="62">
        <v>2847</v>
      </c>
      <c r="C47" s="62">
        <f t="shared" si="30"/>
        <v>3088.995</v>
      </c>
      <c r="D47" s="62">
        <f t="shared" si="31"/>
        <v>3769.428</v>
      </c>
      <c r="E47" s="62">
        <v>1539</v>
      </c>
      <c r="F47" s="62">
        <f t="shared" si="32"/>
        <v>1669.815</v>
      </c>
      <c r="G47" s="62">
        <f t="shared" si="33"/>
        <v>2037.636</v>
      </c>
      <c r="H47" s="67"/>
      <c r="I47" s="67"/>
      <c r="J47" s="67"/>
      <c r="K47" s="67"/>
      <c r="L47" s="67"/>
      <c r="M47" s="67"/>
      <c r="N47" s="71"/>
      <c r="O47" s="67"/>
      <c r="P47" s="67"/>
    </row>
    <row r="48" ht="35" customHeight="1" spans="1:16">
      <c r="A48" s="61" t="s">
        <v>15</v>
      </c>
      <c r="B48" s="62">
        <v>3424</v>
      </c>
      <c r="C48" s="62">
        <f t="shared" si="30"/>
        <v>3715.04</v>
      </c>
      <c r="D48" s="62">
        <f t="shared" si="31"/>
        <v>4533.376</v>
      </c>
      <c r="E48" s="66">
        <v>0</v>
      </c>
      <c r="F48" s="62">
        <f t="shared" si="32"/>
        <v>0</v>
      </c>
      <c r="G48" s="62">
        <f t="shared" si="33"/>
        <v>0</v>
      </c>
      <c r="H48" s="67"/>
      <c r="I48" s="67"/>
      <c r="J48" s="67"/>
      <c r="K48" s="67"/>
      <c r="L48" s="67"/>
      <c r="M48" s="67"/>
      <c r="N48" s="70"/>
      <c r="O48" s="67"/>
      <c r="P48" s="67"/>
    </row>
    <row r="49" ht="35" customHeight="1" spans="1:16">
      <c r="A49" s="61" t="s">
        <v>16</v>
      </c>
      <c r="B49" s="62">
        <v>4049</v>
      </c>
      <c r="C49" s="62">
        <f t="shared" si="30"/>
        <v>4393.165</v>
      </c>
      <c r="D49" s="62">
        <f t="shared" si="31"/>
        <v>5360.876</v>
      </c>
      <c r="E49" s="66">
        <v>0</v>
      </c>
      <c r="F49" s="62">
        <f t="shared" si="32"/>
        <v>0</v>
      </c>
      <c r="G49" s="62">
        <f t="shared" si="33"/>
        <v>0</v>
      </c>
      <c r="H49" s="67"/>
      <c r="I49" s="67"/>
      <c r="J49" s="67"/>
      <c r="K49" s="67"/>
      <c r="L49" s="67"/>
      <c r="M49" s="67"/>
      <c r="N49" s="70"/>
      <c r="O49" s="67"/>
      <c r="P49" s="67"/>
    </row>
    <row r="50" ht="35" customHeight="1" spans="1:16">
      <c r="A50" s="61" t="s">
        <v>17</v>
      </c>
      <c r="B50" s="62">
        <v>4657</v>
      </c>
      <c r="C50" s="62">
        <f t="shared" si="30"/>
        <v>5052.845</v>
      </c>
      <c r="D50" s="62">
        <f t="shared" si="31"/>
        <v>6165.868</v>
      </c>
      <c r="E50" s="66">
        <v>0</v>
      </c>
      <c r="F50" s="62">
        <f t="shared" si="32"/>
        <v>0</v>
      </c>
      <c r="G50" s="62">
        <f t="shared" si="33"/>
        <v>0</v>
      </c>
      <c r="H50" s="67"/>
      <c r="I50" s="67"/>
      <c r="J50" s="67"/>
      <c r="K50" s="67"/>
      <c r="L50" s="67"/>
      <c r="M50" s="67"/>
      <c r="N50" s="70"/>
      <c r="O50" s="67"/>
      <c r="P50" s="67"/>
    </row>
    <row r="51" ht="35" customHeight="1" spans="1:16">
      <c r="A51" s="61" t="s">
        <v>18</v>
      </c>
      <c r="B51" s="62">
        <v>4657</v>
      </c>
      <c r="C51" s="62">
        <f t="shared" si="30"/>
        <v>5052.845</v>
      </c>
      <c r="D51" s="62">
        <f t="shared" si="31"/>
        <v>6165.868</v>
      </c>
      <c r="E51" s="66">
        <v>171</v>
      </c>
      <c r="F51" s="62">
        <f t="shared" si="32"/>
        <v>185.535</v>
      </c>
      <c r="G51" s="62">
        <f t="shared" si="33"/>
        <v>226.404</v>
      </c>
      <c r="H51" s="67"/>
      <c r="I51" s="67"/>
      <c r="J51" s="67"/>
      <c r="K51" s="67"/>
      <c r="L51" s="67"/>
      <c r="M51" s="67"/>
      <c r="N51" s="70"/>
      <c r="O51" s="67"/>
      <c r="P51" s="67"/>
    </row>
    <row r="52" ht="35" customHeight="1" spans="1:16">
      <c r="A52" s="61" t="s">
        <v>19</v>
      </c>
      <c r="B52" s="62">
        <v>4657</v>
      </c>
      <c r="C52" s="62">
        <f t="shared" si="30"/>
        <v>5052.845</v>
      </c>
      <c r="D52" s="62">
        <f t="shared" si="31"/>
        <v>6165.868</v>
      </c>
      <c r="E52" s="66">
        <v>347</v>
      </c>
      <c r="F52" s="62">
        <f t="shared" si="32"/>
        <v>376.495</v>
      </c>
      <c r="G52" s="62">
        <f t="shared" si="33"/>
        <v>459.428</v>
      </c>
      <c r="H52" s="67"/>
      <c r="I52" s="67"/>
      <c r="J52" s="67"/>
      <c r="K52" s="67"/>
      <c r="L52" s="67"/>
      <c r="M52" s="67"/>
      <c r="N52" s="70"/>
      <c r="O52" s="67"/>
      <c r="P52" s="67"/>
    </row>
  </sheetData>
  <mergeCells count="33">
    <mergeCell ref="A1:M1"/>
    <mergeCell ref="A2:P2"/>
    <mergeCell ref="A3:P3"/>
    <mergeCell ref="B4:D4"/>
    <mergeCell ref="E4:G4"/>
    <mergeCell ref="H4:J4"/>
    <mergeCell ref="K4:M4"/>
    <mergeCell ref="N4:P4"/>
    <mergeCell ref="A15:P15"/>
    <mergeCell ref="A16:P16"/>
    <mergeCell ref="B17:D17"/>
    <mergeCell ref="E17:G17"/>
    <mergeCell ref="H17:J17"/>
    <mergeCell ref="K17:M17"/>
    <mergeCell ref="N17:P17"/>
    <mergeCell ref="A28:P28"/>
    <mergeCell ref="A29:P29"/>
    <mergeCell ref="B30:D30"/>
    <mergeCell ref="E30:G30"/>
    <mergeCell ref="H30:J30"/>
    <mergeCell ref="K30:M30"/>
    <mergeCell ref="N30:P30"/>
    <mergeCell ref="A42:P42"/>
    <mergeCell ref="A43:P43"/>
    <mergeCell ref="B44:D44"/>
    <mergeCell ref="E44:G44"/>
    <mergeCell ref="H44:J44"/>
    <mergeCell ref="K44:M44"/>
    <mergeCell ref="N44:P44"/>
    <mergeCell ref="A4:A5"/>
    <mergeCell ref="A17:A18"/>
    <mergeCell ref="A30:A31"/>
    <mergeCell ref="A44:A45"/>
  </mergeCells>
  <printOptions horizontalCentered="1"/>
  <pageMargins left="0.161111111111111" right="0.161111111111111" top="0.629861111111111" bottom="0.5902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M9" sqref="M9"/>
    </sheetView>
  </sheetViews>
  <sheetFormatPr defaultColWidth="9" defaultRowHeight="14.25"/>
  <cols>
    <col min="1" max="1" width="43.8333333333333" style="21" customWidth="1"/>
    <col min="2" max="2" width="7.625" style="21" customWidth="1"/>
    <col min="3" max="3" width="29.25" style="20" customWidth="1"/>
    <col min="4" max="4" width="7.875" style="21" customWidth="1"/>
    <col min="5" max="5" width="7.125" style="21" customWidth="1"/>
    <col min="6" max="6" width="7.75" style="21" customWidth="1"/>
    <col min="7" max="7" width="5.5" style="21" customWidth="1"/>
    <col min="8" max="8" width="8.25" style="21" customWidth="1"/>
    <col min="9" max="9" width="12" style="21" customWidth="1"/>
    <col min="10" max="10" width="9.75" style="21" customWidth="1"/>
    <col min="11" max="16384" width="9" style="21"/>
  </cols>
  <sheetData>
    <row r="1" ht="26.1" customHeight="1" spans="1:1">
      <c r="A1" s="22" t="s">
        <v>32</v>
      </c>
    </row>
    <row r="2" ht="30" customHeight="1" spans="1:10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ht="30" customHeight="1" spans="1:10">
      <c r="A3" s="24"/>
      <c r="B3" s="24"/>
      <c r="D3" s="24"/>
      <c r="J3" s="41" t="s">
        <v>2</v>
      </c>
    </row>
    <row r="4" ht="59" customHeight="1" spans="1:10">
      <c r="A4" s="25" t="s">
        <v>34</v>
      </c>
      <c r="B4" s="26" t="s">
        <v>35</v>
      </c>
      <c r="C4" s="25" t="s">
        <v>36</v>
      </c>
      <c r="D4" s="25" t="s">
        <v>37</v>
      </c>
      <c r="E4" s="26" t="s">
        <v>38</v>
      </c>
      <c r="F4" s="26" t="s">
        <v>39</v>
      </c>
      <c r="G4" s="26" t="s">
        <v>40</v>
      </c>
      <c r="H4" s="26" t="s">
        <v>41</v>
      </c>
      <c r="I4" s="26" t="s">
        <v>42</v>
      </c>
      <c r="J4" s="25" t="s">
        <v>43</v>
      </c>
    </row>
    <row r="5" s="20" customFormat="1" ht="35" customHeight="1" spans="1:12">
      <c r="A5" s="27"/>
      <c r="B5" s="28"/>
      <c r="C5" s="29"/>
      <c r="D5" s="30"/>
      <c r="E5" s="28"/>
      <c r="F5" s="27"/>
      <c r="G5" s="31"/>
      <c r="H5" s="31"/>
      <c r="I5" s="31"/>
      <c r="J5" s="42"/>
      <c r="L5" s="43"/>
    </row>
    <row r="6" s="20" customFormat="1" ht="35" customHeight="1" spans="1:12">
      <c r="A6" s="27"/>
      <c r="B6" s="28"/>
      <c r="C6" s="29"/>
      <c r="D6" s="30"/>
      <c r="E6" s="28"/>
      <c r="F6" s="27"/>
      <c r="G6" s="31"/>
      <c r="H6" s="31"/>
      <c r="I6" s="28"/>
      <c r="J6" s="42"/>
      <c r="L6" s="43"/>
    </row>
    <row r="7" s="20" customFormat="1" ht="35" customHeight="1" spans="1:12">
      <c r="A7" s="27"/>
      <c r="B7" s="28"/>
      <c r="C7" s="29"/>
      <c r="D7" s="30"/>
      <c r="E7" s="28"/>
      <c r="F7" s="27"/>
      <c r="G7" s="31"/>
      <c r="H7" s="31"/>
      <c r="I7" s="28"/>
      <c r="J7" s="42"/>
      <c r="L7" s="43"/>
    </row>
    <row r="8" ht="35" customHeight="1" spans="1:14">
      <c r="A8" s="32"/>
      <c r="B8" s="28"/>
      <c r="C8" s="29"/>
      <c r="D8" s="33"/>
      <c r="E8" s="34"/>
      <c r="F8" s="35"/>
      <c r="G8" s="31"/>
      <c r="H8" s="31"/>
      <c r="I8" s="31"/>
      <c r="J8" s="42"/>
      <c r="K8" s="44"/>
      <c r="L8" s="44"/>
      <c r="M8" s="44"/>
      <c r="N8" s="45"/>
    </row>
    <row r="9" ht="35" customHeight="1" spans="1:14">
      <c r="A9" s="32"/>
      <c r="B9" s="28"/>
      <c r="C9" s="29"/>
      <c r="D9" s="33"/>
      <c r="E9" s="34"/>
      <c r="F9" s="35"/>
      <c r="G9" s="31"/>
      <c r="H9" s="31"/>
      <c r="I9" s="28"/>
      <c r="J9" s="42"/>
      <c r="K9" s="44"/>
      <c r="L9" s="44"/>
      <c r="M9" s="44"/>
      <c r="N9" s="45"/>
    </row>
    <row r="10" ht="35" customHeight="1" spans="1:14">
      <c r="A10" s="32"/>
      <c r="B10" s="28"/>
      <c r="C10" s="29"/>
      <c r="D10" s="33"/>
      <c r="E10" s="34"/>
      <c r="F10" s="35"/>
      <c r="G10" s="31"/>
      <c r="H10" s="31"/>
      <c r="I10" s="28"/>
      <c r="J10" s="42"/>
      <c r="K10" s="44"/>
      <c r="L10" s="44"/>
      <c r="M10" s="44"/>
      <c r="N10" s="45"/>
    </row>
    <row r="11" ht="35" customHeight="1" spans="1:14">
      <c r="A11" s="36"/>
      <c r="B11" s="28"/>
      <c r="C11" s="29"/>
      <c r="D11" s="36"/>
      <c r="E11" s="37"/>
      <c r="F11" s="37"/>
      <c r="G11" s="38"/>
      <c r="H11" s="31"/>
      <c r="I11" s="38"/>
      <c r="J11" s="42"/>
      <c r="K11" s="46"/>
      <c r="N11" s="47"/>
    </row>
    <row r="12" ht="35" customHeight="1" spans="1:14">
      <c r="A12" s="36"/>
      <c r="B12" s="28"/>
      <c r="C12" s="29"/>
      <c r="D12" s="36"/>
      <c r="E12" s="37"/>
      <c r="F12" s="37"/>
      <c r="G12" s="38"/>
      <c r="H12" s="31"/>
      <c r="I12" s="38"/>
      <c r="J12" s="42"/>
      <c r="K12" s="48"/>
      <c r="N12" s="47"/>
    </row>
    <row r="13" ht="29" customHeight="1" spans="1:10">
      <c r="A13" s="39" t="s">
        <v>44</v>
      </c>
      <c r="B13" s="39"/>
      <c r="C13" s="40"/>
      <c r="D13" s="39"/>
      <c r="E13" s="39"/>
      <c r="F13" s="39"/>
      <c r="G13" s="39"/>
      <c r="H13" s="39"/>
      <c r="I13" s="39"/>
      <c r="J13" s="39"/>
    </row>
  </sheetData>
  <mergeCells count="3">
    <mergeCell ref="A2:J2"/>
    <mergeCell ref="A3:D3"/>
    <mergeCell ref="A13:J13"/>
  </mergeCells>
  <printOptions horizontalCentered="1" verticalCentered="1"/>
  <pageMargins left="0.590277777777778" right="0.393055555555556" top="0.786805555555556" bottom="0.984027777777778" header="0.393055555555556" footer="0.786805555555556"/>
  <pageSetup paperSize="9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M6" sqref="M6"/>
    </sheetView>
  </sheetViews>
  <sheetFormatPr defaultColWidth="9" defaultRowHeight="13.5"/>
  <cols>
    <col min="1" max="1" width="7.375" customWidth="1"/>
    <col min="2" max="2" width="6.75" customWidth="1"/>
    <col min="3" max="3" width="22.25" customWidth="1"/>
    <col min="4" max="4" width="16.75" customWidth="1"/>
    <col min="5" max="5" width="7.75" customWidth="1"/>
    <col min="6" max="6" width="9.125" customWidth="1"/>
    <col min="7" max="7" width="10.375" customWidth="1"/>
    <col min="8" max="8" width="9.625" customWidth="1"/>
    <col min="9" max="9" width="10.125" customWidth="1"/>
    <col min="10" max="10" width="19.625" customWidth="1"/>
    <col min="11" max="11" width="6.125" customWidth="1"/>
    <col min="12" max="12" width="9.75" customWidth="1"/>
  </cols>
  <sheetData>
    <row r="1" ht="27" customHeight="1" spans="1:2">
      <c r="A1" s="3" t="s">
        <v>45</v>
      </c>
      <c r="B1" s="3"/>
    </row>
    <row r="2" ht="30" customHeight="1" spans="1:12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0.1" customHeight="1" spans="1:12">
      <c r="A3" s="6"/>
      <c r="B3" s="6"/>
      <c r="C3" s="7"/>
      <c r="D3" s="8"/>
      <c r="E3" s="8"/>
      <c r="F3" s="8"/>
      <c r="G3" s="8"/>
      <c r="H3" s="8"/>
      <c r="I3" s="8"/>
      <c r="J3" s="19" t="s">
        <v>2</v>
      </c>
      <c r="K3" s="19"/>
      <c r="L3" s="19"/>
    </row>
    <row r="4" s="2" customFormat="1" ht="60.95" customHeight="1" spans="1:12">
      <c r="A4" s="9" t="s">
        <v>47</v>
      </c>
      <c r="B4" s="10" t="s">
        <v>48</v>
      </c>
      <c r="C4" s="10" t="s">
        <v>34</v>
      </c>
      <c r="D4" s="10" t="s">
        <v>49</v>
      </c>
      <c r="E4" s="11" t="s">
        <v>50</v>
      </c>
      <c r="F4" s="11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9" t="s">
        <v>56</v>
      </c>
      <c r="L4" s="11" t="s">
        <v>57</v>
      </c>
    </row>
    <row r="5" ht="27" customHeight="1" spans="1:12">
      <c r="A5" s="12" t="s">
        <v>58</v>
      </c>
      <c r="B5" s="13"/>
      <c r="C5" s="13"/>
      <c r="D5" s="13"/>
      <c r="E5" s="14"/>
      <c r="F5" s="14"/>
      <c r="G5" s="13"/>
      <c r="H5" s="13"/>
      <c r="I5" s="13"/>
      <c r="J5" s="13"/>
      <c r="K5" s="13"/>
      <c r="L5" s="12"/>
    </row>
    <row r="6" ht="27" customHeight="1" spans="1:12">
      <c r="A6" s="12"/>
      <c r="B6" s="13"/>
      <c r="C6" s="13"/>
      <c r="D6" s="13"/>
      <c r="E6" s="14"/>
      <c r="F6" s="14"/>
      <c r="G6" s="13"/>
      <c r="H6" s="13"/>
      <c r="I6" s="13"/>
      <c r="J6" s="13"/>
      <c r="K6" s="13"/>
      <c r="L6" s="12"/>
    </row>
    <row r="7" ht="27" customHeight="1" spans="1:12">
      <c r="A7" s="12"/>
      <c r="B7" s="13" t="s">
        <v>59</v>
      </c>
      <c r="C7" s="13"/>
      <c r="D7" s="13"/>
      <c r="E7" s="14"/>
      <c r="F7" s="14"/>
      <c r="G7" s="13"/>
      <c r="H7" s="13"/>
      <c r="I7" s="13"/>
      <c r="J7" s="13"/>
      <c r="K7" s="13"/>
      <c r="L7" s="12"/>
    </row>
    <row r="8" ht="27" customHeight="1" spans="1:12">
      <c r="A8" s="15" t="s">
        <v>60</v>
      </c>
      <c r="B8" s="13"/>
      <c r="C8" s="13"/>
      <c r="D8" s="13"/>
      <c r="E8" s="14"/>
      <c r="F8" s="14"/>
      <c r="G8" s="13"/>
      <c r="H8" s="13"/>
      <c r="I8" s="13"/>
      <c r="J8" s="13"/>
      <c r="K8" s="13"/>
      <c r="L8" s="12"/>
    </row>
    <row r="9" ht="27" customHeight="1" spans="1:12">
      <c r="A9" s="16"/>
      <c r="B9" s="13"/>
      <c r="C9" s="13"/>
      <c r="D9" s="13"/>
      <c r="E9" s="14"/>
      <c r="F9" s="14"/>
      <c r="G9" s="13"/>
      <c r="H9" s="13"/>
      <c r="I9" s="13"/>
      <c r="J9" s="13"/>
      <c r="K9" s="13"/>
      <c r="L9" s="12"/>
    </row>
    <row r="10" ht="27" customHeight="1" spans="1:12">
      <c r="A10" s="17"/>
      <c r="B10" s="13" t="s">
        <v>59</v>
      </c>
      <c r="C10" s="13"/>
      <c r="D10" s="13"/>
      <c r="E10" s="14"/>
      <c r="F10" s="14"/>
      <c r="G10" s="13"/>
      <c r="H10" s="13"/>
      <c r="I10" s="13"/>
      <c r="J10" s="13"/>
      <c r="K10" s="13"/>
      <c r="L10" s="12"/>
    </row>
    <row r="11" ht="27" customHeight="1" spans="1:12">
      <c r="A11" s="12" t="s">
        <v>61</v>
      </c>
      <c r="B11" s="13"/>
      <c r="C11" s="13"/>
      <c r="D11" s="13"/>
      <c r="E11" s="14"/>
      <c r="F11" s="14"/>
      <c r="G11" s="13"/>
      <c r="H11" s="13"/>
      <c r="I11" s="13"/>
      <c r="J11" s="13"/>
      <c r="K11" s="13"/>
      <c r="L11" s="12"/>
    </row>
    <row r="12" ht="27" customHeight="1" spans="1:12">
      <c r="A12" s="12"/>
      <c r="B12" s="13"/>
      <c r="C12" s="13"/>
      <c r="D12" s="13"/>
      <c r="E12" s="14"/>
      <c r="F12" s="14"/>
      <c r="G12" s="13"/>
      <c r="H12" s="13"/>
      <c r="I12" s="13"/>
      <c r="J12" s="13"/>
      <c r="K12" s="13"/>
      <c r="L12" s="12"/>
    </row>
    <row r="13" ht="27" customHeight="1" spans="1:12">
      <c r="A13" s="12"/>
      <c r="B13" s="13" t="s">
        <v>59</v>
      </c>
      <c r="C13" s="13"/>
      <c r="D13" s="13"/>
      <c r="E13" s="14"/>
      <c r="F13" s="14"/>
      <c r="G13" s="13"/>
      <c r="H13" s="13"/>
      <c r="I13" s="13"/>
      <c r="J13" s="13"/>
      <c r="K13" s="13"/>
      <c r="L13" s="12"/>
    </row>
    <row r="14" ht="27" customHeight="1" spans="1:12">
      <c r="A14" s="12" t="s">
        <v>62</v>
      </c>
      <c r="B14" s="12"/>
      <c r="C14" s="13"/>
      <c r="D14" s="13"/>
      <c r="E14" s="14"/>
      <c r="F14" s="14"/>
      <c r="G14" s="13"/>
      <c r="H14" s="13"/>
      <c r="I14" s="13"/>
      <c r="J14" s="13"/>
      <c r="K14" s="13"/>
      <c r="L14" s="12"/>
    </row>
    <row r="15" ht="27.95" customHeight="1" spans="1:12">
      <c r="A15" s="18" t="s">
        <v>63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</sheetData>
  <mergeCells count="9">
    <mergeCell ref="A1:B1"/>
    <mergeCell ref="A2:L2"/>
    <mergeCell ref="A3:C3"/>
    <mergeCell ref="J3:L3"/>
    <mergeCell ref="A14:B14"/>
    <mergeCell ref="A15:L15"/>
    <mergeCell ref="A5:A7"/>
    <mergeCell ref="A8:A10"/>
    <mergeCell ref="A11:A13"/>
  </mergeCells>
  <printOptions horizontalCentered="1" verticalCentered="1"/>
  <pageMargins left="0.393055555555556" right="0.393055555555556" top="0.393055555555556" bottom="0.786805555555556" header="0.393055555555556" footer="0.786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jhk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jhk</dc:creator>
  <cp:lastModifiedBy>Administrator</cp:lastModifiedBy>
  <dcterms:created xsi:type="dcterms:W3CDTF">2021-05-27T07:00:00Z</dcterms:created>
  <cp:lastPrinted>2021-05-30T06:48:00Z</cp:lastPrinted>
  <dcterms:modified xsi:type="dcterms:W3CDTF">2021-06-21T02:02:14Z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0883D99F50154D098C03BAF019F68EA1</vt:lpwstr>
  </property>
</Properties>
</file>