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<sst xmlns="http://schemas.openxmlformats.org/spreadsheetml/2006/main" count="24" uniqueCount="18">
  <si>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阳城县乡村就业帮扶公益性岗位人员2024年7-9月岗位补贴公示表</t>
  </si>
  <si>
    <t>序号</t>
  </si>
  <si>
    <t>开户名称</t>
  </si>
  <si>
    <t>补贴金额
（元/月）</t>
  </si>
  <si>
    <t>补贴
月份</t>
  </si>
  <si>
    <t>补贴
人数</t>
  </si>
  <si>
    <t>合计
（元）</t>
  </si>
  <si>
    <t>核减</t>
  </si>
  <si>
    <t>实拨
（元）</t>
  </si>
  <si>
    <t>阳城县蟒河镇人民政府</t>
  </si>
  <si>
    <t>阳城县东冶镇人民政府</t>
  </si>
  <si>
    <t>阳城县董封乡财政所</t>
  </si>
  <si>
    <t>阳城县河北镇财政所</t>
  </si>
  <si>
    <t>阳城县横河镇人民政府</t>
  </si>
  <si>
    <t>阳城县北留镇财政所</t>
  </si>
  <si>
    <t>阳城县次营镇财政所</t>
  </si>
  <si>
    <t>阳城县凤城镇财政所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</si>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</sst>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47" xfId="50"/>
    <cellStyle name="常规 48" xfId="51"/>
    <cellStyle name="常规 2 2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P5" sqref="P5"/>
    </sheetView>
  </sheetViews>
  <sheetFormatPr defaultColWidth="9" defaultRowHeight="13.5"/>
  <cols>
    <col min="1" max="1" width="8.625" style="1" customWidth="1"/>
    <col min="2" max="2" width="20.25" style="1" customWidth="1"/>
    <col min="3" max="3" width="10.625" style="1" customWidth="1"/>
    <col min="4" max="14" width="8.625" style="1" customWidth="1"/>
    <col min="15" max="16384" width="9" style="1"/>
  </cols>
  <sheetData>
    <row r="1" s="1" customFormat="1" ht="6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60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5</v>
      </c>
      <c r="I2" s="4" t="s">
        <v>6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</row>
    <row r="3" s="1" customFormat="1" ht="30" customHeight="1" spans="1:14">
      <c r="A3" s="5">
        <v>1</v>
      </c>
      <c r="B3" s="5" t="s">
        <v>9</v>
      </c>
      <c r="C3" s="5">
        <v>740</v>
      </c>
      <c r="D3" s="5">
        <v>7</v>
      </c>
      <c r="E3" s="5">
        <v>55</v>
      </c>
      <c r="F3" s="5">
        <f t="shared" ref="F3:F10" si="0">E3*740</f>
        <v>40700</v>
      </c>
      <c r="G3" s="5">
        <v>8</v>
      </c>
      <c r="H3" s="5">
        <v>53</v>
      </c>
      <c r="I3" s="5">
        <f t="shared" ref="I3:I10" si="1">H3*740</f>
        <v>39220</v>
      </c>
      <c r="J3" s="5">
        <v>9</v>
      </c>
      <c r="K3" s="5">
        <v>53</v>
      </c>
      <c r="L3" s="5">
        <f t="shared" ref="L3:L10" si="2">K3*C3</f>
        <v>39220</v>
      </c>
      <c r="M3" s="5"/>
      <c r="N3" s="5">
        <f t="shared" ref="N3:N10" si="3">F3+I3+L3-M3</f>
        <v>119140</v>
      </c>
    </row>
    <row r="4" s="1" customFormat="1" ht="30" customHeight="1" spans="1:14">
      <c r="A4" s="5">
        <v>2</v>
      </c>
      <c r="B4" s="5" t="s">
        <v>10</v>
      </c>
      <c r="C4" s="5">
        <v>740</v>
      </c>
      <c r="D4" s="5">
        <v>7</v>
      </c>
      <c r="E4" s="5">
        <v>34</v>
      </c>
      <c r="F4" s="5">
        <f t="shared" si="0"/>
        <v>25160</v>
      </c>
      <c r="G4" s="5">
        <v>8</v>
      </c>
      <c r="H4" s="5">
        <v>34</v>
      </c>
      <c r="I4" s="5">
        <f t="shared" si="1"/>
        <v>25160</v>
      </c>
      <c r="J4" s="5">
        <v>9</v>
      </c>
      <c r="K4" s="5">
        <v>34</v>
      </c>
      <c r="L4" s="5">
        <f t="shared" si="2"/>
        <v>25160</v>
      </c>
      <c r="M4" s="5"/>
      <c r="N4" s="5">
        <f t="shared" si="3"/>
        <v>75480</v>
      </c>
    </row>
    <row r="5" s="1" customFormat="1" ht="30" customHeight="1" spans="1:14">
      <c r="A5" s="5">
        <v>3</v>
      </c>
      <c r="B5" s="5" t="s">
        <v>11</v>
      </c>
      <c r="C5" s="5">
        <v>740</v>
      </c>
      <c r="D5" s="5">
        <v>7</v>
      </c>
      <c r="E5" s="5">
        <v>57</v>
      </c>
      <c r="F5" s="5">
        <f t="shared" si="0"/>
        <v>42180</v>
      </c>
      <c r="G5" s="5">
        <v>8</v>
      </c>
      <c r="H5" s="5">
        <v>57</v>
      </c>
      <c r="I5" s="5">
        <f t="shared" si="1"/>
        <v>42180</v>
      </c>
      <c r="J5" s="5">
        <v>9</v>
      </c>
      <c r="K5" s="5">
        <v>57</v>
      </c>
      <c r="L5" s="5">
        <f t="shared" si="2"/>
        <v>42180</v>
      </c>
      <c r="M5" s="5"/>
      <c r="N5" s="5">
        <f t="shared" si="3"/>
        <v>126540</v>
      </c>
    </row>
    <row r="6" s="1" customFormat="1" ht="30" customHeight="1" spans="1:14">
      <c r="A6" s="5">
        <v>4</v>
      </c>
      <c r="B6" s="5" t="s">
        <v>12</v>
      </c>
      <c r="C6" s="5">
        <v>740</v>
      </c>
      <c r="D6" s="5">
        <v>7</v>
      </c>
      <c r="E6" s="5">
        <v>194</v>
      </c>
      <c r="F6" s="5">
        <f t="shared" si="0"/>
        <v>143560</v>
      </c>
      <c r="G6" s="5">
        <v>8</v>
      </c>
      <c r="H6" s="5">
        <v>193</v>
      </c>
      <c r="I6" s="5">
        <f t="shared" si="1"/>
        <v>142820</v>
      </c>
      <c r="J6" s="5">
        <v>9</v>
      </c>
      <c r="K6" s="5">
        <v>191</v>
      </c>
      <c r="L6" s="5">
        <f t="shared" si="2"/>
        <v>141340</v>
      </c>
      <c r="M6" s="5">
        <v>740</v>
      </c>
      <c r="N6" s="5">
        <f t="shared" si="3"/>
        <v>426980</v>
      </c>
    </row>
    <row r="7" s="1" customFormat="1" ht="30" customHeight="1" spans="1:14">
      <c r="A7" s="5">
        <v>5</v>
      </c>
      <c r="B7" s="5" t="s">
        <v>13</v>
      </c>
      <c r="C7" s="5">
        <v>740</v>
      </c>
      <c r="D7" s="5">
        <v>7</v>
      </c>
      <c r="E7" s="5">
        <v>13</v>
      </c>
      <c r="F7" s="5">
        <f t="shared" si="0"/>
        <v>9620</v>
      </c>
      <c r="G7" s="5">
        <v>8</v>
      </c>
      <c r="H7" s="5">
        <v>13</v>
      </c>
      <c r="I7" s="5">
        <f t="shared" si="1"/>
        <v>9620</v>
      </c>
      <c r="J7" s="5">
        <v>9</v>
      </c>
      <c r="K7" s="5">
        <v>13</v>
      </c>
      <c r="L7" s="5">
        <f t="shared" si="2"/>
        <v>9620</v>
      </c>
      <c r="M7" s="5"/>
      <c r="N7" s="5">
        <f t="shared" si="3"/>
        <v>28860</v>
      </c>
    </row>
    <row r="8" s="1" customFormat="1" ht="30" customHeight="1" spans="1:14">
      <c r="A8" s="5">
        <v>6</v>
      </c>
      <c r="B8" s="5" t="s">
        <v>14</v>
      </c>
      <c r="C8" s="5">
        <v>740</v>
      </c>
      <c r="D8" s="5">
        <v>7</v>
      </c>
      <c r="E8" s="5">
        <v>171</v>
      </c>
      <c r="F8" s="5">
        <f t="shared" si="0"/>
        <v>126540</v>
      </c>
      <c r="G8" s="5">
        <v>8</v>
      </c>
      <c r="H8" s="5">
        <v>171</v>
      </c>
      <c r="I8" s="5">
        <f t="shared" si="1"/>
        <v>126540</v>
      </c>
      <c r="J8" s="5">
        <v>9</v>
      </c>
      <c r="K8" s="5">
        <v>171</v>
      </c>
      <c r="L8" s="5">
        <f t="shared" si="2"/>
        <v>126540</v>
      </c>
      <c r="M8" s="5"/>
      <c r="N8" s="5">
        <f t="shared" si="3"/>
        <v>379620</v>
      </c>
    </row>
    <row r="9" s="1" customFormat="1" ht="30" customHeight="1" spans="1:14">
      <c r="A9" s="5">
        <v>7</v>
      </c>
      <c r="B9" s="5" t="s">
        <v>15</v>
      </c>
      <c r="C9" s="5">
        <v>740</v>
      </c>
      <c r="D9" s="5">
        <v>7</v>
      </c>
      <c r="E9" s="5">
        <v>27</v>
      </c>
      <c r="F9" s="5">
        <f t="shared" si="0"/>
        <v>19980</v>
      </c>
      <c r="G9" s="5">
        <v>8</v>
      </c>
      <c r="H9" s="5">
        <v>27</v>
      </c>
      <c r="I9" s="5">
        <f t="shared" si="1"/>
        <v>19980</v>
      </c>
      <c r="J9" s="5">
        <v>9</v>
      </c>
      <c r="K9" s="5">
        <v>27</v>
      </c>
      <c r="L9" s="5">
        <f t="shared" si="2"/>
        <v>19980</v>
      </c>
      <c r="M9" s="5"/>
      <c r="N9" s="5">
        <f t="shared" si="3"/>
        <v>59940</v>
      </c>
    </row>
    <row r="10" s="1" customFormat="1" ht="30" customHeight="1" spans="1:14">
      <c r="A10" s="5">
        <v>8</v>
      </c>
      <c r="B10" s="5" t="s">
        <v>16</v>
      </c>
      <c r="C10" s="5">
        <v>740</v>
      </c>
      <c r="D10" s="5">
        <v>7</v>
      </c>
      <c r="E10" s="5">
        <v>22</v>
      </c>
      <c r="F10" s="5">
        <f t="shared" si="0"/>
        <v>16280</v>
      </c>
      <c r="G10" s="5">
        <v>8</v>
      </c>
      <c r="H10" s="5">
        <v>22</v>
      </c>
      <c r="I10" s="5">
        <f t="shared" si="1"/>
        <v>16280</v>
      </c>
      <c r="J10" s="5">
        <v>9</v>
      </c>
      <c r="K10" s="5">
        <v>22</v>
      </c>
      <c r="L10" s="5">
        <f t="shared" si="2"/>
        <v>16280</v>
      </c>
      <c r="M10" s="5">
        <v>740</v>
      </c>
      <c r="N10" s="5">
        <f t="shared" si="3"/>
        <v>48100</v>
      </c>
    </row>
    <row r="11" s="1" customFormat="1" ht="30" customHeight="1" spans="1:14">
      <c r="A11" s="5"/>
      <c r="B11" s="5" t="s">
        <v>17</v>
      </c>
      <c r="C11" s="5"/>
      <c r="D11" s="5"/>
      <c r="E11" s="5">
        <f t="shared" ref="E11:I11" si="4">SUM(E3:E10)</f>
        <v>573</v>
      </c>
      <c r="F11" s="5">
        <f t="shared" si="4"/>
        <v>424020</v>
      </c>
      <c r="G11" s="5"/>
      <c r="H11" s="5">
        <f t="shared" si="4"/>
        <v>570</v>
      </c>
      <c r="I11" s="5">
        <f t="shared" si="4"/>
        <v>421800</v>
      </c>
      <c r="J11" s="5"/>
      <c r="K11" s="5">
        <f t="shared" ref="K11:N11" si="5">SUM(K3:K10)</f>
        <v>568</v>
      </c>
      <c r="L11" s="5">
        <f t="shared" si="5"/>
        <v>420320</v>
      </c>
      <c r="M11" s="5">
        <v>1480</v>
      </c>
      <c r="N11" s="5">
        <f t="shared" si="5"/>
        <v>1264660</v>
      </c>
    </row>
    <row r="12" s="1" customFormat="1" ht="30" customHeight="1"/>
    <row r="13" s="1" customFormat="1" ht="30" customHeight="1"/>
  </sheetData>
  <mergeCells count="1">
    <mergeCell ref="A1:N1"/>
  </mergeCells>
  <pageMargins left="0.904861111111111" right="0.432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2020-05-28T00:36:00Z</dcterms:created>
  <dcterms:modified xsi:type="dcterms:W3CDTF">2024-10-21T02:21:36Z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88F79C0574ED4ACC87D48B6071872458</vt:lpwstr>
  </property>
</Properties>
</file>