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年度资金项目实施计划" sheetId="2" r:id="rId1"/>
  </sheets>
  <definedNames>
    <definedName name="_xlnm._FilterDatabase" localSheetId="0" hidden="1">年度资金项目实施计划!$A$5:$Z$77</definedName>
  </definedNames>
  <calcPr calcId="144525"/>
</workbook>
</file>

<file path=xl/sharedStrings.xml><?xml version="1.0" encoding="utf-8"?>
<sst xmlns="http://schemas.openxmlformats.org/spreadsheetml/2006/main" count="1020" uniqueCount="456">
  <si>
    <t>阳城县2025年度巩固拓展脱贫攻坚成果同乡村振兴项目拟实施计划清单</t>
  </si>
  <si>
    <t>时间：2024年11月25日</t>
  </si>
  <si>
    <t>序号</t>
  </si>
  <si>
    <t>项目类别</t>
  </si>
  <si>
    <t>乡镇</t>
  </si>
  <si>
    <t>村</t>
  </si>
  <si>
    <t>项目名称</t>
  </si>
  <si>
    <t>建设性质</t>
  </si>
  <si>
    <t>实施地点</t>
  </si>
  <si>
    <t>实施期限</t>
  </si>
  <si>
    <t>责任单位</t>
  </si>
  <si>
    <t>实施单位及责任人</t>
  </si>
  <si>
    <t>建设内容及规模</t>
  </si>
  <si>
    <t>资金来源及规模</t>
  </si>
  <si>
    <t>绩效目标</t>
  </si>
  <si>
    <t>联农带农机制</t>
  </si>
  <si>
    <t>受益对象</t>
  </si>
  <si>
    <t>备注</t>
  </si>
  <si>
    <t>项目类型</t>
  </si>
  <si>
    <t>二级项目类型</t>
  </si>
  <si>
    <t>项目子类型</t>
  </si>
  <si>
    <t>计划开
工时间</t>
  </si>
  <si>
    <t>计划完
工时间</t>
  </si>
  <si>
    <t>预算
总投资
（万元）</t>
  </si>
  <si>
    <t>其中</t>
  </si>
  <si>
    <t>受益村数（个）</t>
  </si>
  <si>
    <t>受益户数（户）</t>
  </si>
  <si>
    <t>受益人口数（人）</t>
  </si>
  <si>
    <t>财政资金
（万元）</t>
  </si>
  <si>
    <t>其他资金
（万元）</t>
  </si>
  <si>
    <t>受益脱贫村数（个）</t>
  </si>
  <si>
    <t>受益脱贫户数及防止返贫监测对象户数（户）</t>
  </si>
  <si>
    <t>受益脱贫人口数及防止返贫监测对象人口数（人）</t>
  </si>
  <si>
    <t>产业发展</t>
  </si>
  <si>
    <t>金融保险配套</t>
  </si>
  <si>
    <t>小额贷款贴息</t>
  </si>
  <si>
    <t>全县</t>
  </si>
  <si>
    <t>阳城县小额信贷贴息项目</t>
  </si>
  <si>
    <t>新建</t>
  </si>
  <si>
    <t>阳城县</t>
  </si>
  <si>
    <t>乡村振兴中心</t>
  </si>
  <si>
    <t>乡村振兴中心裴艳妮</t>
  </si>
  <si>
    <t>用于脱贫户、监测户小额贷款贴息。</t>
  </si>
  <si>
    <t>通过小额信贷贴息，支持脱贫户、监测户自主发展产业，解决开展经营融资难融资贵问题。</t>
  </si>
  <si>
    <t>用于脱贫户、监测户家庭，应补尽补。</t>
  </si>
  <si>
    <t>巩固三保障</t>
  </si>
  <si>
    <t>教育帮扶</t>
  </si>
  <si>
    <t>雨露计划</t>
  </si>
  <si>
    <t>阳城县2024-2025学年雨露计划</t>
  </si>
  <si>
    <t>各乡镇</t>
  </si>
  <si>
    <t>县乡村振兴中心张晋萍</t>
  </si>
  <si>
    <t>对就读中、高等职业学校（含普通中专、职业高中、技工学
校、普通大专、高职院校、技师学院等）的在校学生（包含在校期间顶岗实习）中的脱贫家庭（含监测帮扶对象家庭）子女，按学制每生每年给予 3000 元补助。
高职扩招生参照以上条件及资助标准予以资助。</t>
  </si>
  <si>
    <t>通过雨露计划资助，解决学生入学期间的经济困难问题。</t>
  </si>
  <si>
    <t>综合保障</t>
  </si>
  <si>
    <t>防贫保险（基金）</t>
  </si>
  <si>
    <t>阳城县_巩固三保障成果_综合保障_“1+N”防贫综合保险</t>
  </si>
  <si>
    <t>县乡村振兴中心裴燕妮</t>
  </si>
  <si>
    <t>为全县建档立卡脱贫户、边缘易致贫户、因病因灾因意外事故等刚性支出较大或者收入大幅缩减导致基本生活出现严重困难人口购买综合保险</t>
  </si>
  <si>
    <t>为脱贫监测户购买防贫保险</t>
  </si>
  <si>
    <t>其他</t>
  </si>
  <si>
    <t>阳城县2025年脱贫家庭大学本科新生资助</t>
  </si>
  <si>
    <t>对脱贫家庭子女参加2025年普通高考并被全国高校本科（第二批C类除外）录取的大学新生，每生给予一次性补助5000元。</t>
  </si>
  <si>
    <t>易地搬迁后续扶持</t>
  </si>
  <si>
    <t>易地搬迁还本付息</t>
  </si>
  <si>
    <t>续建</t>
  </si>
  <si>
    <t>2025.1</t>
  </si>
  <si>
    <t>2025.12</t>
  </si>
  <si>
    <t>乡村振兴中心杨艳</t>
  </si>
  <si>
    <t>2599人易地搬迁项目还本付息</t>
  </si>
  <si>
    <t>提升群众满意度</t>
  </si>
  <si>
    <t>7</t>
  </si>
  <si>
    <t>975</t>
  </si>
  <si>
    <t>2599</t>
  </si>
  <si>
    <t>就业项目</t>
  </si>
  <si>
    <t>务工就业</t>
  </si>
  <si>
    <t>交通补贴</t>
  </si>
  <si>
    <t>外出务工一次性交通补贴</t>
  </si>
  <si>
    <t>脱贫（监测）人口外出务工交通补贴</t>
  </si>
  <si>
    <t>增加收入</t>
  </si>
  <si>
    <t>4374</t>
  </si>
  <si>
    <t>9230</t>
  </si>
  <si>
    <t>乡村建设行动</t>
  </si>
  <si>
    <t>农村基础设施</t>
  </si>
  <si>
    <t>农村道路建设</t>
  </si>
  <si>
    <t>次营镇</t>
  </si>
  <si>
    <t>赛村村</t>
  </si>
  <si>
    <t>赛村村水毁道路修缮工程</t>
  </si>
  <si>
    <t>改建</t>
  </si>
  <si>
    <t>次营镇赛村村</t>
  </si>
  <si>
    <t>交通局</t>
  </si>
  <si>
    <t xml:space="preserve">次营镇农村公路养护站  赵陈云  </t>
  </si>
  <si>
    <t>道路维修护坝长40米，高10米，回填砂砾800立方米，硬化路面225平方米</t>
  </si>
  <si>
    <t>河北镇</t>
  </si>
  <si>
    <t>下交村</t>
  </si>
  <si>
    <t>河北镇下交村向阳坡庄灾毁道路修缮项目</t>
  </si>
  <si>
    <t>阳城县河北镇下交村</t>
  </si>
  <si>
    <t>河北镇人民政府
白鹏飞</t>
  </si>
  <si>
    <t>挖除水泥混凝土路面56㎡，挖除沉陷路基504m³，M7.5浆砌片石挡墙777m³，换填砂砾垫层504m³，C30水泥混凝土路面280m³。</t>
  </si>
  <si>
    <t>保证村民正常通行</t>
  </si>
  <si>
    <t>方便群众正常通行，保障群众生命安全</t>
  </si>
  <si>
    <t>坪泉村</t>
  </si>
  <si>
    <t>河北镇坪泉村伏腰自然庄灾毁道路修缮项目</t>
  </si>
  <si>
    <t>阳城县河北扶腰村</t>
  </si>
  <si>
    <t>道路硬化C30混凝土路面2810㎡，浆砌片石挡墙450m³。</t>
  </si>
  <si>
    <t>横河镇</t>
  </si>
  <si>
    <t>愚公村</t>
  </si>
  <si>
    <t>横河镇愚公村至银河村道路水毁修复工程</t>
  </si>
  <si>
    <t>横河镇愚公村银河村</t>
  </si>
  <si>
    <t>横河镇人民政府
王小光</t>
  </si>
  <si>
    <t>愚公村至银河村，道路总长大约2km，沉陷路基544.5m³、挡墙2083m³、砂砾363m³、水泥混凝土路缘石49.5m³、路基及水泥路面742.5㎡、干砌片石217.5m³。</t>
  </si>
  <si>
    <t>便利愚公村银河村90户170口人出行</t>
  </si>
  <si>
    <t>用于脱贫户家庭，应补尽补。</t>
  </si>
  <si>
    <t>公益性岗位</t>
  </si>
  <si>
    <t xml:space="preserve"> </t>
  </si>
  <si>
    <t>阳城县巩固脱贫生态管护项目</t>
  </si>
  <si>
    <t>北留镇、次营镇、董封乡、横河镇、河北镇、东冶镇、蟒河镇。</t>
  </si>
  <si>
    <t>林业局</t>
  </si>
  <si>
    <t>阳城县林业局张玉龙</t>
  </si>
  <si>
    <t>聘用117名脱贫护林员，总投资76.05万元/年，对地方公益林进行管护。</t>
  </si>
  <si>
    <t>完成管护任务，为117名贫困护林员发放工资76.05万元。</t>
  </si>
  <si>
    <t>生态扶贫与林业资源管理相结合，实现贫困地区农民增收和生态保护双赢的模式，</t>
  </si>
  <si>
    <t>生产项目</t>
  </si>
  <si>
    <t>种植业</t>
  </si>
  <si>
    <t>蟒河镇</t>
  </si>
  <si>
    <t>相关村</t>
  </si>
  <si>
    <t>山茱萸特色产业提升项目</t>
  </si>
  <si>
    <t>蟒河镇人民政府</t>
  </si>
  <si>
    <t>新栽植山茱萸树5万株</t>
  </si>
  <si>
    <t>项目建成后，确权至农户，收益归农户所有</t>
  </si>
  <si>
    <t>其中：监测户23户49人</t>
  </si>
  <si>
    <t>芹池镇</t>
  </si>
  <si>
    <t>芹池</t>
  </si>
  <si>
    <t>阳城县国营林场2025年中央财政衔接推进乡村振兴补助资金欠发达国有林场巩固提升项目</t>
  </si>
  <si>
    <t>改造和新建</t>
  </si>
  <si>
    <t>阳城县芹池镇芹池村将军腰林区</t>
  </si>
  <si>
    <t>2025年3月</t>
  </si>
  <si>
    <t>2025年12月</t>
  </si>
  <si>
    <t>阳城县国营林场                        元浩伟</t>
  </si>
  <si>
    <t>利用现有建筑物改造为森林康养体验中心，改造面积221.1平方米；新建2公里森林康养步道、观景台1座。</t>
  </si>
  <si>
    <t>项目实施可以有效促进生态文明建设，进一步改善生态环境，更大程度上发挥森林的多功能效益。</t>
  </si>
  <si>
    <t>提供就业岗位。增加收益。带动15名农户人均增收18000元，5名脱贫户人均增收3000元。把建立带贫减贫机制与乡村振兴战略有机衔接，统筹谋划，统筹推进，以建立长效机制巩固脱贫成果。</t>
  </si>
  <si>
    <t>阳城县乡村就业帮扶公益性岗位项目</t>
  </si>
  <si>
    <t>2025年1月</t>
  </si>
  <si>
    <t>阳城县人力资源和社会保障局</t>
  </si>
  <si>
    <t>阳城县人力资源和社会保障局李学东</t>
  </si>
  <si>
    <t>对脱贫劳动力的就业援助</t>
  </si>
  <si>
    <t>符合条件脱贫劳动力可每人月收入740元</t>
  </si>
  <si>
    <t>对脱贫人口和进行兜底就业，促进稳定增收</t>
  </si>
  <si>
    <t>务工补助</t>
  </si>
  <si>
    <t>稳岗补助</t>
  </si>
  <si>
    <t>阳城县稳岗补助</t>
  </si>
  <si>
    <t>符合条件脱贫劳动力可人均年增收1200元</t>
  </si>
  <si>
    <t>鼓励脱贫劳动力稳定长期就业</t>
  </si>
  <si>
    <t>农村供水保障设施建设</t>
  </si>
  <si>
    <t>固隆村</t>
  </si>
  <si>
    <t>固隆村水网改造、智能水表入户</t>
  </si>
  <si>
    <t>水务局</t>
  </si>
  <si>
    <t>固隆村闫凯凯</t>
  </si>
  <si>
    <t>更换水管总长15245米，更换智能水表585块</t>
  </si>
  <si>
    <t>提升1368口人的饮水安全水平</t>
  </si>
  <si>
    <t>带动群众投工</t>
  </si>
  <si>
    <t>天掌村</t>
  </si>
  <si>
    <t>天掌村水网改造（智能表入户）</t>
  </si>
  <si>
    <t>天掌村王新民</t>
  </si>
  <si>
    <t>路面切割、破碎4500余米，管道开挖、管道铺设10000米，回填2100 立方米，硬化2800平方米
水表安装229块。水网改造，智能表入户</t>
  </si>
  <si>
    <t>提升486口人的饮水安全水平</t>
  </si>
  <si>
    <t>前窊村</t>
  </si>
  <si>
    <t>次营镇前窊村自来水网改造工程</t>
  </si>
  <si>
    <t>前窊村李新社</t>
  </si>
  <si>
    <t>拆除、清运12cm混凝土路面2512.2m，管道开挖、管道铺设2462.2m，回填2512.2m，硬化1500㎡</t>
  </si>
  <si>
    <t>解决我村156户，335口人生产生活用水困难</t>
  </si>
  <si>
    <t>北留镇</t>
  </si>
  <si>
    <t>南庄村</t>
  </si>
  <si>
    <t>南庄村农村饮水巩固提升工程</t>
  </si>
  <si>
    <t>南庄村柳雪霞</t>
  </si>
  <si>
    <t>新建一座300方水塔、更换22根电杆和电线</t>
  </si>
  <si>
    <t>提升全村699口人的饮水水平</t>
  </si>
  <si>
    <t>带动群众投工投劳</t>
  </si>
  <si>
    <t>董封乡</t>
  </si>
  <si>
    <t>征反坡村</t>
  </si>
  <si>
    <t>征反坡村蓄水池改扩建</t>
  </si>
  <si>
    <t>扩建、改建</t>
  </si>
  <si>
    <t>征反坡村安凯锋</t>
  </si>
  <si>
    <t>改扩建村内蓄水池水塔300m³</t>
  </si>
  <si>
    <t>提升本村居民供水保障水平，保障征反坡村88户208人饮水安全</t>
  </si>
  <si>
    <t>凤城镇</t>
  </si>
  <si>
    <t>凤园村</t>
  </si>
  <si>
    <t>凤城镇凤园村饮用水网改造工程</t>
  </si>
  <si>
    <t>凤城镇
凤园村</t>
  </si>
  <si>
    <t>2024年12月</t>
  </si>
  <si>
    <t xml:space="preserve">
凤园村
卫小路延继军</t>
  </si>
  <si>
    <t>1、凤园村湾片区、留昌片区村民饮用水网改造
2、湾片区村民饮用水源更换</t>
  </si>
  <si>
    <t>提升1060口人的饮水安全水平</t>
  </si>
  <si>
    <t>圪桃窊村</t>
  </si>
  <si>
    <t>圪桃窊村水网改造工程</t>
  </si>
  <si>
    <t>圪桃窊村茹小柳</t>
  </si>
  <si>
    <t>对柴腰、后凹、沟西三个自然村的自来水管网进行改造，并安装水表</t>
  </si>
  <si>
    <t>提升118户216人的饮水安全水平</t>
  </si>
  <si>
    <t>东冶镇</t>
  </si>
  <si>
    <t>孤山村</t>
  </si>
  <si>
    <t>孤山村自来水入户管网改造工程</t>
  </si>
  <si>
    <t>孤山村原怀兵</t>
  </si>
  <si>
    <t>蓄水池维护。 路面切割、破碎2300余米管道开挖、铺设2500余米，回填约500立方，硬化约750平方，安装水表91块，32水管2500米。</t>
  </si>
  <si>
    <t>解决300人生产生活用水困难问题</t>
  </si>
  <si>
    <t>东冶镇、蟒河镇、白桑镇</t>
  </si>
  <si>
    <t>阳城县自来水入户工程</t>
  </si>
  <si>
    <t>阳城县水务局贾红军</t>
  </si>
  <si>
    <t>铺设管道，修建水池等</t>
  </si>
  <si>
    <t>实现自来水入户，提升群众农村供水保障水平</t>
  </si>
  <si>
    <t>阳城县农村饮水安全水质检测中心设备更换工程</t>
  </si>
  <si>
    <t>凤城镇前贯沟</t>
  </si>
  <si>
    <t>更换离子色谱仪、气相色谱仪、自动化次氯酸钠发生器、原子吸收分光光度计、流动注射分析仪、原子荧光光度计</t>
  </si>
  <si>
    <t>提升全县农村供水工程水质检测能力</t>
  </si>
  <si>
    <t>白桑、凤城</t>
  </si>
  <si>
    <t>南部集中供水扩建工程</t>
  </si>
  <si>
    <t>扩建</t>
  </si>
  <si>
    <t>铺设管道8500米</t>
  </si>
  <si>
    <t>提升沿线村庄的饮水安全水平</t>
  </si>
  <si>
    <t>神树岭</t>
  </si>
  <si>
    <t>神树岭李家山塘坝维修加固工程</t>
  </si>
  <si>
    <t xml:space="preserve">塘坝维修加固 </t>
  </si>
  <si>
    <t>提升群众居住环境安全</t>
  </si>
  <si>
    <t>李圪塔</t>
  </si>
  <si>
    <t>董封乡李圪塔村引水工程和写生基地改造提升（市级学习运用“千万工程”经验资金奖补项目）</t>
  </si>
  <si>
    <t>农业农村局</t>
  </si>
  <si>
    <t>修建口河至李圪塔引水管网、香炉沟蓄水池及管网铺设；改造李圪塔写生基地洗衣房并配套设备等。</t>
  </si>
  <si>
    <t>坨村</t>
  </si>
  <si>
    <t>北留镇坨村便民服务中心及卫生公厕改造提升（市级学习运用“千万工程”经验资金奖补项目）</t>
  </si>
  <si>
    <t>党群服务中心提升改造，包含室内装修、完善配套设施等；新建公厕1个，采用砖混结构，配套节水型卫生设施等。</t>
  </si>
  <si>
    <t>人居环境整治</t>
  </si>
  <si>
    <t>村容村貌提升</t>
  </si>
  <si>
    <t>泥河村</t>
  </si>
  <si>
    <t>蟒河镇泥河村人居环境整治提升（市级学习运用“千万工程”经验资金奖补项目）</t>
  </si>
  <si>
    <t>对李甲自然庄危旧房进行拆除、清运、新建浆砌片石挡墙等；对李甲自然庄拆除后的街道及场地进行治理等。</t>
  </si>
  <si>
    <t>寺头乡</t>
  </si>
  <si>
    <t>马寨村</t>
  </si>
  <si>
    <t>马寨村河东小区环境提升路面改造工程（市级学习运用“千万工程”经验资金奖补项目）</t>
  </si>
  <si>
    <t>对小区道路及附属配套设施进行改造、修建污水井、砌筑水表坑、铺设上下管、路面硬化铺油等。</t>
  </si>
  <si>
    <t>神子头村</t>
  </si>
  <si>
    <t>神子头村自来水
管网改造工程</t>
  </si>
  <si>
    <t>神子头村常丰丰</t>
  </si>
  <si>
    <t>路面切割、破碎6000余米，管道开挖、管道铺设6000余米，回填1200m³，硬化1800平方米、水表安装110块、水表井110个</t>
  </si>
  <si>
    <t>解决413人和3000头生猪生产生活用水困难的问题</t>
  </si>
  <si>
    <t>阳城县杂粮薯类种植补贴</t>
  </si>
  <si>
    <t>农业农村局 刘小兵</t>
  </si>
  <si>
    <t>依据杂粮300元/亩，薯类100元/亩标准，按实际种植面积进行补贴。</t>
  </si>
  <si>
    <t>当年拟种植杂粮4000亩薯类150亩，依据杂粮300元/亩，薯类100元/亩标准，按实际种植面积进行补贴。</t>
  </si>
  <si>
    <t>养殖业</t>
  </si>
  <si>
    <t>蚕桑产业巩固拓展脱贫攻坚成果有效衔接乡村振兴项目</t>
  </si>
  <si>
    <t>脱贫户、监测户所在村</t>
  </si>
  <si>
    <t>蚕桑中心
刘卫宏</t>
  </si>
  <si>
    <t>全年养蚕300张，产茧1.2万公斤</t>
  </si>
  <si>
    <t>全年养蚕300张，产茧1.2万公斤，带动脱贫户和监测户增收60万元</t>
  </si>
  <si>
    <t xml:space="preserve">该项目由脱贫户和监测户参与发展养殖产业   </t>
  </si>
  <si>
    <t>光伏电站建设</t>
  </si>
  <si>
    <t xml:space="preserve">
次营镇</t>
  </si>
  <si>
    <t>西垠村</t>
  </si>
  <si>
    <t>次营镇
西垠村
村委碲化镉光伏项目</t>
  </si>
  <si>
    <t>次营镇
西垠村
建筑屋顶</t>
  </si>
  <si>
    <t>能源局</t>
  </si>
  <si>
    <t>西垠村
村民委员会
茹李红</t>
  </si>
  <si>
    <t>该项目不新增占地，
全部在西垠村村委屋顶建设，光伏组件装机容量为50KW，发电方式为全额上网模式，购安太阳能光伏组件、逆变器等，预计年发电量达到约5.48万kWh。</t>
  </si>
  <si>
    <t>通过项目
实施，创造就业岗位，带动和帮助农户实现增收</t>
  </si>
  <si>
    <t>提供
就业岗位、保底分红</t>
  </si>
  <si>
    <t>周壁村</t>
  </si>
  <si>
    <t>次营镇
周壁村
村委碲化镉光伏项目</t>
  </si>
  <si>
    <t>次营镇
周壁村
建筑屋顶</t>
  </si>
  <si>
    <t>周壁村
村民委员会
王闫明</t>
  </si>
  <si>
    <t>该项目不新增占地，
全部在周壁村村委屋顶建设，光伏组件装机容量为50KW，发电方式为全额上网模式，购安太阳能光伏组件、逆变器等，预计年发电量达到约5.48万kWh。</t>
  </si>
  <si>
    <t xml:space="preserve">
董封乡</t>
  </si>
  <si>
    <t>董封村</t>
  </si>
  <si>
    <t>董封乡
董封村
村委碲化镉光伏项目</t>
  </si>
  <si>
    <t>董封乡
董封村
村委建筑屋顶</t>
  </si>
  <si>
    <t>董封村
村民委员会
燕丰社</t>
  </si>
  <si>
    <t>该项目不新增占地，
全部在董封村村委屋顶建设，光伏组件装机容量为150KW，发电方式为全额上网模式，购安太阳能光伏组件、逆变器等，预计年发电量达到约16.43万kWh。</t>
  </si>
  <si>
    <t>岩山村</t>
  </si>
  <si>
    <t>董封乡
岩山村
村委碲化镉光伏项目</t>
  </si>
  <si>
    <t>董封乡
岩山村
村委建筑屋顶</t>
  </si>
  <si>
    <t>岩山村
村民委员会
刘廷社</t>
  </si>
  <si>
    <t>该项目不新增占地，
全部在岩山村村委屋顶建设，光伏组件装机容量为120KW，发电方式为全额上网模式，购安太阳能光伏组件、逆变器等，预计年发电量达到约13.14万kWh。</t>
  </si>
  <si>
    <t xml:space="preserve">
河北镇</t>
  </si>
  <si>
    <t>北梁村</t>
  </si>
  <si>
    <t>河北镇
北梁村
村委碲化镉光伏项目</t>
  </si>
  <si>
    <t>河北镇
北梁村
建筑屋顶</t>
  </si>
  <si>
    <t>北梁村
村民委员会
高杨芳</t>
  </si>
  <si>
    <t>该项目不新增占地，
全部在北梁村村委屋顶建设，光伏组件装机容量为100KW，发电方式为全额上网模式，购安太阳能光伏组件、逆变器等，预计年发电量达到约10.95万kWh。</t>
  </si>
  <si>
    <t>炭窑村</t>
  </si>
  <si>
    <t>河北镇
炭窑村
村委碲化镉光伏项目</t>
  </si>
  <si>
    <t>河北镇
炭窑村
建筑屋顶</t>
  </si>
  <si>
    <t>炭窑村
村民委员会
潘小永</t>
  </si>
  <si>
    <t>该项目不新增占地，
全部在炭窑村村委屋顶建设，光伏组件装机容量为45KW，发电方式为全额上网模式，购安太阳能光伏组件、逆变器等，预计年发电量达到约4.93万kWh。</t>
  </si>
  <si>
    <t>赵沟村</t>
  </si>
  <si>
    <t>河北镇
赵沟村
村委碲化镉光伏项目</t>
  </si>
  <si>
    <t>河北镇
赵沟村
建筑屋顶</t>
  </si>
  <si>
    <t>赵沟村
村民委员会
许瑞龙</t>
  </si>
  <si>
    <t>该项目不新增占地，全部在赵沟村村委屋顶建设，光伏组件装机容量为30KW，发电方式为全额上网模式，购安太阳能光伏组件、逆变器等，预计年发电量达到约3.29万kWh。</t>
  </si>
  <si>
    <t>养殖业基地</t>
  </si>
  <si>
    <t>淘河村</t>
  </si>
  <si>
    <t>淘河村智能化蚕桑产业项目</t>
  </si>
  <si>
    <t>次营镇淘河村</t>
  </si>
  <si>
    <t>农业农村局陈建斌</t>
  </si>
  <si>
    <t>新增一条中蚕智能养蚕设备和一条大蚕智能养蚕设备，对养蚕大棚进行改造</t>
  </si>
  <si>
    <t>全年养蚕300张；预期收入达到60万元</t>
  </si>
  <si>
    <t>通过智能养蚕模式带动贫困户监测户进行蚕桑生产</t>
  </si>
  <si>
    <t>赛村</t>
  </si>
  <si>
    <t>赛村智能化蚕桑产业项目</t>
  </si>
  <si>
    <t>次营镇赛村</t>
  </si>
  <si>
    <t>新增一条中蚕智能养蚕设备，对养蚕大棚进行改造</t>
  </si>
  <si>
    <t>全年养蚕200张；预期收入达到30万元</t>
  </si>
  <si>
    <t>上河村</t>
  </si>
  <si>
    <t>上河村智能化蚕桑产业项目</t>
  </si>
  <si>
    <t>董封乡上河村</t>
  </si>
  <si>
    <t>农业产业服务支撑</t>
  </si>
  <si>
    <t>智慧农业</t>
  </si>
  <si>
    <t>东冶、西河、次营、芹池等</t>
  </si>
  <si>
    <t>市级中药材转化增值项目</t>
  </si>
  <si>
    <t>建设1150亩中药材标准化示范基地</t>
  </si>
  <si>
    <t>推进中药材标准化、规模化种植，促进农民收入多元化增长，提升中药材生产品质</t>
  </si>
  <si>
    <t>解决临时就业岗位</t>
  </si>
  <si>
    <t>市级农业产业化联合体项目</t>
  </si>
  <si>
    <t>产业股裴斐</t>
  </si>
  <si>
    <t>用于2024年度认定为市级农业产业化联合体内部发展建设</t>
  </si>
  <si>
    <t>用于帮助市级联合体发展</t>
  </si>
  <si>
    <t>带动农民农产品收购和就业</t>
  </si>
  <si>
    <t>加工流通项目</t>
  </si>
  <si>
    <t>农产品仓储保险冷链基础设施建设</t>
  </si>
  <si>
    <t>农产品产地冷藏保鲜设施建设提升项目</t>
  </si>
  <si>
    <t>对当年新建或升级改造的冷藏保鲜设施建设主体进行奖补</t>
  </si>
  <si>
    <t>支持冷藏保鲜建设主体加强冷藏保鲜设施建设水平</t>
  </si>
  <si>
    <t>养殖类</t>
  </si>
  <si>
    <t>\</t>
  </si>
  <si>
    <t>畜牧业高质量发展项目</t>
  </si>
  <si>
    <t>2025.3</t>
  </si>
  <si>
    <t>阳城县畜牧兽医服务中心</t>
  </si>
  <si>
    <t>阳城县畜牧中心 原浩</t>
  </si>
  <si>
    <t>对2个畜禽企业开展品种改良，1个以上企业进行基础设施建设，奖补4个标准化创建企业</t>
  </si>
  <si>
    <t>完成7个高质量发展项目</t>
  </si>
  <si>
    <t>通过奖补带动企业发展，拉动就业</t>
  </si>
  <si>
    <t>农产品加工项目</t>
  </si>
  <si>
    <t>润城镇</t>
  </si>
  <si>
    <t>上伏村</t>
  </si>
  <si>
    <t>润城镇上伏村年产10000吨面粉加工厂建设项目</t>
  </si>
  <si>
    <t>阳城县润城镇上伏村股份经济合作社</t>
  </si>
  <si>
    <t>上伏村
王军川</t>
  </si>
  <si>
    <t>占地约 15 亩，主要建设内容为新建建筑面积约 975 ㎡的面粉加工厂房、约 3847.23 ㎡的办公楼，约 2000 ㎡的产品展销厅，两座共 1200 ㎡的食品加工车间、约 600 ㎡的仓储库房、约 2255.4㎡的参观接待中心，购安输送机、清洗机、磨粉机、包装机等加工生产设备；建设 3 条麦芽面粉加工生产线，同时配备环保、供水供电设备，达到年加工10000吨普通面粉、麦芽面粉等各类面粉的生产能力。</t>
  </si>
  <si>
    <t>年收入达到30万，解决20人就业。</t>
  </si>
  <si>
    <t>带动村内及周边群众就近就业。</t>
  </si>
  <si>
    <t>金融奖补</t>
  </si>
  <si>
    <t>2025年晋城市设施园艺现代化提升行动奖补项目</t>
  </si>
  <si>
    <t>阳城县有关乡镇</t>
  </si>
  <si>
    <t>农业农村局梁逢超</t>
  </si>
  <si>
    <t>新建日光温室104亩，新建春秋大棚70亩</t>
  </si>
  <si>
    <t>1600</t>
  </si>
  <si>
    <t>年收益300万元</t>
  </si>
  <si>
    <t>吸收村民就业</t>
  </si>
  <si>
    <t>市级农业龙头企业贷款贴息项目</t>
  </si>
  <si>
    <t>农业农村局裴斐</t>
  </si>
  <si>
    <t>用于企业正常生产经营在2024年7.1至2025.6.30期间所产生的贷款给予贴息</t>
  </si>
  <si>
    <t>通过贷款贴息，有效降低企业融资成本，促进农产品更新换代，发挥财政贴息资金的导向功能。</t>
  </si>
  <si>
    <t>“企业+农户”、“企业+合作社+农户”</t>
  </si>
  <si>
    <t>蟒河镇、次营镇</t>
  </si>
  <si>
    <t>宫上村、下桑林村、上桑林村、出水村、西垠村</t>
  </si>
  <si>
    <t>市级高质量发展庭院经济奖补项目</t>
  </si>
  <si>
    <t>乡村振兴中心孟苟熊</t>
  </si>
  <si>
    <t>提升2024年5个庭院经济市级示范村发展水平，提高发展质量。</t>
  </si>
  <si>
    <t>通过奖补方式，每村奖励10万元。</t>
  </si>
  <si>
    <t>通过项目实施，放大示范带动效应，促进乡村特色产业发展，鼓励引导脱贫群众就近就地就业，持续稳定增收</t>
  </si>
  <si>
    <t>白桑镇</t>
  </si>
  <si>
    <t>通义村</t>
  </si>
  <si>
    <t>阳城县智瑞鑫农牧有限公司4800头猪场新建项目</t>
  </si>
  <si>
    <t>白桑镇通义村</t>
  </si>
  <si>
    <t>阳城县智瑞鑫农牧有限公司常向东</t>
  </si>
  <si>
    <t>新建3栋存栏2400头智能化猪舍，管理用房1栋，仓库1栋，锅炉房1栋，液态饲喂中央厨房1栋，3000立方米化粪池一座，粪污处理系统一套。</t>
  </si>
  <si>
    <t>年出栏生猪4800头</t>
  </si>
  <si>
    <t>上交收益，带动务工就业</t>
  </si>
  <si>
    <t>阳城县泽华农牧有限公司4800头生猪新建项目</t>
  </si>
  <si>
    <t>阳城县泽华农牧有限公司刘圳南</t>
  </si>
  <si>
    <t>新建3栋存栏2400头智能化猪舍及库房等配套设施建设，购置粪污处理，全自动化等设备，达到年出栏4800头生猪的养殖规模。</t>
  </si>
  <si>
    <t>龙凤村</t>
  </si>
  <si>
    <t>北留龙凤10万蛋鸡场新建项目</t>
  </si>
  <si>
    <t>北留镇龙凤村</t>
  </si>
  <si>
    <t>山西龙凤祥禽业有限公司
张晓宁</t>
  </si>
  <si>
    <t>新建项目投资1000万新建2栋10万蛋鸡智能化鸡舍及库房等配套设施建设，全自动化等设备，达到年产1500吨鸡蛋的养殖规模。</t>
  </si>
  <si>
    <t>年存栏蛋鸡10万羽</t>
  </si>
  <si>
    <t>墁上村</t>
  </si>
  <si>
    <t>晋城市墁墁畜牧有限公司15000头猪场新建项目</t>
  </si>
  <si>
    <t>白桑镇墁上村</t>
  </si>
  <si>
    <t>晋城市墁墁畜牧有限公司
孟廷芝</t>
  </si>
  <si>
    <t>新建5栋年存栏15000头自动智能化猪舍，办公楼1处，化粪池3个，室外建设工程及三通一平工程</t>
  </si>
  <si>
    <t>年出栏生猪30000头</t>
  </si>
  <si>
    <t>阳城县木易农牧有限公司9000头猪场新建项目</t>
  </si>
  <si>
    <t>阳城县木易农牧有限公司
闫鹏辉</t>
  </si>
  <si>
    <t>新建3栋年存栏9000头自动智能化猪舍，办公楼1处，化粪池3个，室外建设工程及三通一平工程</t>
  </si>
  <si>
    <t>年出栏生猪18000头</t>
  </si>
  <si>
    <t>南梁村</t>
  </si>
  <si>
    <t>河北南梁福隆百万肉鸡场二期项目</t>
  </si>
  <si>
    <t>阳城县福隆生态肉鸡养殖有限公司  曹明俐</t>
  </si>
  <si>
    <t>新建4栋存栏5万羽肉鸡、年出栏100万羽肉鸡的标准化钢结构鸡舍及鸡舍设备购置与安装，土方工程，硬化工程等。</t>
  </si>
  <si>
    <t>年出栏100万羽肉鸡。</t>
  </si>
  <si>
    <t>务工就业、收益分红</t>
  </si>
  <si>
    <t>河北北梁小本4800头猪场新建项目</t>
  </si>
  <si>
    <t>阳城县小本养殖有限公司
原卫星</t>
  </si>
  <si>
    <t>新建2栋年出栏4800头自动智能化猪舍，生活区，化粪池，猪舍设备购置安装</t>
  </si>
  <si>
    <t>宜壁村</t>
  </si>
  <si>
    <t>芹池宜壁宿佳4000头猪场二期项目</t>
  </si>
  <si>
    <t>阳城县宿佳养殖有限公司
杨竣杰</t>
  </si>
  <si>
    <t>新建两栋年出栏4000头自动智能化猪舍，生活区一套，化粪池2个，猪舍设备购置安装。</t>
  </si>
  <si>
    <t>年出栏生猪4000头</t>
  </si>
  <si>
    <t>川河村</t>
  </si>
  <si>
    <t>芹池川河晋盛2000头生猪养殖项目</t>
  </si>
  <si>
    <t>阳城县晋城牧业有限公司
李进军</t>
  </si>
  <si>
    <t>新建年存栏1000头生猪猪舍及库房等配套设施建设，购置饲料传送带、粪污处理等相关设备</t>
  </si>
  <si>
    <t>年出栏生猪2000头</t>
  </si>
  <si>
    <t>芹池宜壁1000头肉牛项目</t>
  </si>
  <si>
    <t>杨少杰</t>
  </si>
  <si>
    <t>修健牛舍5座，另建有精料存放加工及搅拌间，修建青贮窖3个，干粪堆沤棚1个，不锈钢储水池一座.</t>
  </si>
  <si>
    <t>年存栏肉牛1000头</t>
  </si>
  <si>
    <t>刘西村</t>
  </si>
  <si>
    <t>芹池刘西启源万头生猪养殖项目</t>
  </si>
  <si>
    <t>阳城县启源养猪场
韩兵向</t>
  </si>
  <si>
    <t>新建年存栏5000头猪舍、库房、生活区、化粪池等配套设施建设，购置粪污处理、全自动化等设备</t>
  </si>
  <si>
    <t>年出栏生猪10000头</t>
  </si>
  <si>
    <t>芹池刘西粉平6000头生猪养殖项目</t>
  </si>
  <si>
    <t>阳城县粉平养猪场
 韩粉平</t>
  </si>
  <si>
    <t>新建年存栏3000头猪舍、库房、生活区、化粪池等配套设施建设，购置粪污处理、全自动化等设备</t>
  </si>
  <si>
    <t>年出栏生猪6000头</t>
  </si>
  <si>
    <t>南上村</t>
  </si>
  <si>
    <t>芹池南上鹏耀万头生猪养殖项目</t>
  </si>
  <si>
    <t>阳城鹏耀农牧有限公司
陈鲜化</t>
  </si>
  <si>
    <t>新建3栋存栏5000头标准化猪舍及库房等配套设施建设，新建粪污处理设施等。</t>
  </si>
  <si>
    <t>芹池南上篮源万头生猪养殖项目</t>
  </si>
  <si>
    <t>阳城篮源农牧有限公司
催春鹏</t>
  </si>
  <si>
    <t>桐凹村</t>
  </si>
  <si>
    <t>董封桐凹恒峰2万头猪场二期项目</t>
  </si>
  <si>
    <t>阳城县恒峰兴达农业科技有限公司
赵李恒</t>
  </si>
  <si>
    <t>新建存栏5000头14连体猪舍、5000立方粪污提浓池、阳光房；办公房屋以及磅房等</t>
  </si>
  <si>
    <t>董封桐凹壬辰甲秀50万羽蛋鸡建设二期工程项目</t>
  </si>
  <si>
    <t>阳城县壬辰甲秀养殖有限公司
原廷伟</t>
  </si>
  <si>
    <t>新建一栋存栏10万羽蛋鸡鸡舍，设备购置，蛋库和饲料库扩大面积，地面路面硬化等。</t>
  </si>
  <si>
    <t>年存栏蛋鸡10万只</t>
  </si>
  <si>
    <t>楼泉村</t>
  </si>
  <si>
    <t>润城楼泉沃源4500头猪场新建项目</t>
  </si>
  <si>
    <t>阳城县沃源农业发展有限公司
郭正峰</t>
  </si>
  <si>
    <t>新建3栋年存栏2250头自动智能化猪舍，新建生活区1个，新建化粪池3个，蓄水池1个，室外及三通一平工程，</t>
  </si>
  <si>
    <t>年出栏生猪4500头</t>
  </si>
  <si>
    <t>北音村</t>
  </si>
  <si>
    <t>润城北音宝泰4800头猪场新建项目</t>
  </si>
  <si>
    <t>阳城县宝泰牧业有限公司
延阳阳</t>
  </si>
  <si>
    <t>新建存栏2400头标准化猪舍及库房等配套设施建设，新建粪污处理设施等。</t>
  </si>
  <si>
    <t>庄头村</t>
  </si>
  <si>
    <t>次营庄头犇犇500头肉牛扩建项目</t>
  </si>
  <si>
    <t>阳城县犇犇养殖有限公司
马紫燕</t>
  </si>
  <si>
    <t>原址扩建及新占地7亩，修建标准化牛舍、场地建设及配套设施设备，达到年存栏900余头肉牛的养殖规模</t>
  </si>
  <si>
    <t>年存栏肉牛500头</t>
  </si>
  <si>
    <t>白桑通义沙啦啦4800头猪场新建项目</t>
  </si>
  <si>
    <t>阳城县沙啦啦快乐农场
崔兴红</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</si>
</sst>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8"/>
      <color theme="1"/>
      <name val="宋体"/>
      <charset val="134"/>
      <scheme val="minor"/>
    </font>
    <font>
      <sz val="22"/>
      <color theme="1"/>
      <name val="方正小标宋简体"/>
      <charset val="134"/>
    </font>
    <font>
      <sz val="14"/>
      <color theme="1"/>
      <name val="宋体"/>
      <charset val="134"/>
    </font>
    <font>
      <b/>
      <sz val="14"/>
      <color theme="1"/>
      <name val="宋体"/>
      <charset val="134"/>
    </font>
    <font>
      <sz val="8"/>
      <name val="宋体"/>
      <charset val="134"/>
    </font>
    <font>
      <sz val="8"/>
      <color theme="1"/>
      <name val="宋体"/>
      <charset val="134"/>
    </font>
    <font>
      <sz val="11"/>
      <name val="Courier New"/>
      <charset val="134"/>
    </font>
    <font>
      <b/>
      <sz val="11"/>
      <color theme="1"/>
      <name val="宋体"/>
      <charset val="134"/>
    </font>
    <font>
      <sz val="11"/>
      <color theme="1"/>
      <name val="宋体"/>
      <charset val="0"/>
      <scheme val="minor"/>
    </font>
    <font>
      <sz val="11"/>
      <color rgb="FF9C6500"/>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13"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12" fillId="19" borderId="0" applyNumberFormat="0" applyBorder="0" applyAlignment="0" applyProtection="0">
      <alignment vertical="center"/>
    </xf>
    <xf numFmtId="0" fontId="12" fillId="17" borderId="0" applyNumberFormat="0" applyBorder="0" applyAlignment="0" applyProtection="0">
      <alignment vertical="center"/>
    </xf>
    <xf numFmtId="0" fontId="9" fillId="28" borderId="0" applyNumberFormat="0" applyBorder="0" applyAlignment="0" applyProtection="0">
      <alignment vertical="center"/>
    </xf>
    <xf numFmtId="0" fontId="12" fillId="16" borderId="0" applyNumberFormat="0" applyBorder="0" applyAlignment="0" applyProtection="0">
      <alignment vertical="center"/>
    </xf>
    <xf numFmtId="0" fontId="12" fillId="12" borderId="0" applyNumberFormat="0" applyBorder="0" applyAlignment="0" applyProtection="0">
      <alignment vertical="center"/>
    </xf>
    <xf numFmtId="0" fontId="12" fillId="25"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9" fillId="23"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9" borderId="11" applyNumberFormat="0" applyAlignment="0" applyProtection="0">
      <alignment vertical="center"/>
    </xf>
    <xf numFmtId="0" fontId="16" fillId="0" borderId="7" applyNumberFormat="0" applyFill="0" applyAlignment="0" applyProtection="0">
      <alignment vertical="center"/>
    </xf>
    <xf numFmtId="0" fontId="23" fillId="30" borderId="12" applyNumberFormat="0" applyAlignment="0" applyProtection="0">
      <alignment vertical="center"/>
    </xf>
    <xf numFmtId="0" fontId="25" fillId="0" borderId="0" applyNumberFormat="0" applyFill="0" applyBorder="0" applyAlignment="0" applyProtection="0">
      <alignment vertical="center"/>
    </xf>
    <xf numFmtId="0" fontId="24" fillId="31" borderId="13" applyNumberFormat="0" applyAlignment="0" applyProtection="0">
      <alignment vertical="center"/>
    </xf>
    <xf numFmtId="0" fontId="9" fillId="32" borderId="0" applyNumberFormat="0" applyBorder="0" applyAlignment="0" applyProtection="0">
      <alignment vertical="center"/>
    </xf>
    <xf numFmtId="0" fontId="9" fillId="24" borderId="0" applyNumberFormat="0" applyBorder="0" applyAlignment="0" applyProtection="0">
      <alignment vertical="center"/>
    </xf>
    <xf numFmtId="42" fontId="0" fillId="0" borderId="0" applyFont="0" applyFill="0" applyBorder="0" applyAlignment="0" applyProtection="0">
      <alignment vertical="center"/>
    </xf>
    <xf numFmtId="0" fontId="17"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31" borderId="12" applyNumberFormat="0" applyAlignment="0" applyProtection="0">
      <alignment vertical="center"/>
    </xf>
    <xf numFmtId="0" fontId="12" fillId="15" borderId="0" applyNumberFormat="0" applyBorder="0" applyAlignment="0" applyProtection="0">
      <alignment vertical="center"/>
    </xf>
    <xf numFmtId="41" fontId="0" fillId="0" borderId="0" applyFont="0" applyFill="0" applyBorder="0" applyAlignment="0" applyProtection="0">
      <alignment vertical="center"/>
    </xf>
    <xf numFmtId="0" fontId="12" fillId="21" borderId="0" applyNumberFormat="0" applyBorder="0" applyAlignment="0" applyProtection="0">
      <alignment vertical="center"/>
    </xf>
    <xf numFmtId="0" fontId="0" fillId="10" borderId="8" applyNumberFormat="0" applyFont="0" applyAlignment="0" applyProtection="0">
      <alignment vertical="center"/>
    </xf>
    <xf numFmtId="0" fontId="15"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7"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10" applyNumberFormat="0" applyFill="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12" fillId="27" borderId="0" applyNumberFormat="0" applyBorder="0" applyAlignment="0" applyProtection="0">
      <alignment vertical="center"/>
    </xf>
    <xf numFmtId="0" fontId="13" fillId="0" borderId="6" applyNumberFormat="0" applyFill="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9" fillId="14" borderId="0" applyNumberFormat="0" applyBorder="0" applyAlignment="0" applyProtection="0">
      <alignment vertical="center"/>
    </xf>
    <xf numFmtId="0" fontId="18" fillId="0" borderId="0" applyNumberFormat="0" applyFill="0" applyBorder="0" applyAlignment="0" applyProtection="0">
      <alignment vertical="center"/>
    </xf>
    <xf numFmtId="0" fontId="10" fillId="3"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9" fillId="2" borderId="0" applyNumberFormat="0" applyBorder="0" applyAlignment="0" applyProtection="0">
      <alignment vertical="center"/>
    </xf>
  </cellStyleXfs>
  <cellXfs count="21">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57" fontId="1" fillId="0" borderId="1" xfId="0" applyNumberFormat="1" applyFont="1" applyFill="1" applyBorder="1" applyAlignment="1">
      <alignment horizontal="center" vertical="center"/>
    </xf>
    <xf numFmtId="0" fontId="3" fillId="0" borderId="0" xfId="0" applyFont="1" applyFill="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0" xfId="0" applyFont="1" applyFill="1" applyAlignment="1">
      <alignment horizontal="right" vertical="center" wrapText="1"/>
    </xf>
    <xf numFmtId="0" fontId="1" fillId="0" borderId="1" xfId="0" applyFont="1" applyFill="1" applyBorder="1">
      <alignment vertical="center"/>
    </xf>
    <xf numFmtId="0" fontId="1" fillId="0" borderId="1" xfId="0" applyFont="1" applyFill="1"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77"/>
  <sheetViews>
    <sheetView tabSelected="1" zoomScale="90" zoomScaleNormal="90" topLeftCell="A71" workbookViewId="0">
      <selection activeCell="A6" sqref="$A6:$XFD77"/>
    </sheetView>
  </sheetViews>
  <sheetFormatPr defaultColWidth="9" defaultRowHeight="14.25"/>
  <cols>
    <col min="10" max="11" width="13" customWidth="1"/>
    <col min="13" max="13" width="10.5" customWidth="1"/>
    <col min="25" max="25" width="11.2416666666667" customWidth="1"/>
  </cols>
  <sheetData>
    <row r="1" s="1" customFormat="1" ht="51" customHeight="1" spans="1:26">
      <c r="A1" s="3" t="s">
        <v>0</v>
      </c>
      <c r="B1" s="3"/>
      <c r="C1" s="3"/>
      <c r="D1" s="3"/>
      <c r="E1" s="3"/>
      <c r="F1" s="3"/>
      <c r="G1" s="3"/>
      <c r="H1" s="3"/>
      <c r="I1" s="3"/>
      <c r="J1" s="3"/>
      <c r="K1" s="3"/>
      <c r="L1" s="3"/>
      <c r="M1" s="3"/>
      <c r="N1" s="3"/>
      <c r="O1" s="3"/>
      <c r="P1" s="3"/>
      <c r="Q1" s="3"/>
      <c r="R1" s="3"/>
      <c r="S1" s="3"/>
      <c r="T1" s="3"/>
      <c r="U1" s="3"/>
      <c r="V1" s="3"/>
      <c r="W1" s="3"/>
      <c r="X1" s="3"/>
      <c r="Y1" s="3"/>
      <c r="Z1" s="3"/>
    </row>
    <row r="2" s="1" customFormat="1" ht="25" customHeight="1" spans="1:26">
      <c r="A2" s="4"/>
      <c r="B2" s="4"/>
      <c r="C2" s="4"/>
      <c r="D2" s="5"/>
      <c r="E2" s="4"/>
      <c r="F2" s="4"/>
      <c r="G2" s="4"/>
      <c r="H2" s="5"/>
      <c r="I2" s="4"/>
      <c r="J2" s="5"/>
      <c r="K2" s="5"/>
      <c r="L2" s="5"/>
      <c r="M2" s="14"/>
      <c r="N2" s="5"/>
      <c r="O2" s="5"/>
      <c r="P2" s="5"/>
      <c r="Q2" s="5"/>
      <c r="R2" s="5"/>
      <c r="S2" s="5"/>
      <c r="T2" s="5"/>
      <c r="U2" s="5"/>
      <c r="V2" s="5"/>
      <c r="W2" s="5"/>
      <c r="X2" s="18" t="s">
        <v>1</v>
      </c>
      <c r="Y2" s="18"/>
      <c r="Z2" s="18"/>
    </row>
    <row r="3" s="1" customFormat="1" ht="33" customHeight="1" spans="1:26">
      <c r="A3" s="6" t="s">
        <v>2</v>
      </c>
      <c r="B3" s="6" t="s">
        <v>3</v>
      </c>
      <c r="C3" s="6"/>
      <c r="D3" s="6"/>
      <c r="E3" s="6" t="s">
        <v>4</v>
      </c>
      <c r="F3" s="6" t="s">
        <v>5</v>
      </c>
      <c r="G3" s="6" t="s">
        <v>6</v>
      </c>
      <c r="H3" s="6" t="s">
        <v>7</v>
      </c>
      <c r="I3" s="6" t="s">
        <v>8</v>
      </c>
      <c r="J3" s="6" t="s">
        <v>9</v>
      </c>
      <c r="K3" s="6"/>
      <c r="L3" s="6" t="s">
        <v>10</v>
      </c>
      <c r="M3" s="15" t="s">
        <v>11</v>
      </c>
      <c r="N3" s="6" t="s">
        <v>12</v>
      </c>
      <c r="O3" s="6" t="s">
        <v>13</v>
      </c>
      <c r="P3" s="6"/>
      <c r="Q3" s="6"/>
      <c r="R3" s="6" t="s">
        <v>14</v>
      </c>
      <c r="S3" s="6" t="s">
        <v>15</v>
      </c>
      <c r="T3" s="6" t="s">
        <v>16</v>
      </c>
      <c r="U3" s="6"/>
      <c r="V3" s="6"/>
      <c r="W3" s="6"/>
      <c r="X3" s="6"/>
      <c r="Y3" s="6"/>
      <c r="Z3" s="6" t="s">
        <v>17</v>
      </c>
    </row>
    <row r="4" s="1" customFormat="1" ht="34" customHeight="1" spans="1:26">
      <c r="A4" s="6"/>
      <c r="B4" s="6" t="s">
        <v>18</v>
      </c>
      <c r="C4" s="6" t="s">
        <v>19</v>
      </c>
      <c r="D4" s="6" t="s">
        <v>20</v>
      </c>
      <c r="E4" s="6"/>
      <c r="F4" s="6"/>
      <c r="G4" s="6"/>
      <c r="H4" s="6"/>
      <c r="I4" s="6"/>
      <c r="J4" s="6" t="s">
        <v>21</v>
      </c>
      <c r="K4" s="6" t="s">
        <v>22</v>
      </c>
      <c r="L4" s="6"/>
      <c r="M4" s="16"/>
      <c r="N4" s="6"/>
      <c r="O4" s="6" t="s">
        <v>23</v>
      </c>
      <c r="P4" s="6" t="s">
        <v>24</v>
      </c>
      <c r="Q4" s="6"/>
      <c r="R4" s="6"/>
      <c r="S4" s="6"/>
      <c r="T4" s="6" t="s">
        <v>25</v>
      </c>
      <c r="U4" s="6" t="s">
        <v>26</v>
      </c>
      <c r="V4" s="6" t="s">
        <v>27</v>
      </c>
      <c r="W4" s="6" t="s">
        <v>24</v>
      </c>
      <c r="X4" s="6"/>
      <c r="Y4" s="6"/>
      <c r="Z4" s="6"/>
    </row>
    <row r="5" s="1" customFormat="1" ht="126" spans="1:26">
      <c r="A5" s="6"/>
      <c r="B5" s="6"/>
      <c r="C5" s="6"/>
      <c r="D5" s="6"/>
      <c r="E5" s="6"/>
      <c r="F5" s="6"/>
      <c r="G5" s="6"/>
      <c r="H5" s="6"/>
      <c r="I5" s="6"/>
      <c r="J5" s="6"/>
      <c r="K5" s="6"/>
      <c r="L5" s="6"/>
      <c r="M5" s="17"/>
      <c r="N5" s="6"/>
      <c r="O5" s="6"/>
      <c r="P5" s="6" t="s">
        <v>28</v>
      </c>
      <c r="Q5" s="6" t="s">
        <v>29</v>
      </c>
      <c r="R5" s="6"/>
      <c r="S5" s="6"/>
      <c r="T5" s="6"/>
      <c r="U5" s="6"/>
      <c r="V5" s="6"/>
      <c r="W5" s="6" t="s">
        <v>30</v>
      </c>
      <c r="X5" s="6" t="s">
        <v>31</v>
      </c>
      <c r="Y5" s="6" t="s">
        <v>32</v>
      </c>
      <c r="Z5" s="6"/>
    </row>
    <row r="6" s="2" customFormat="1" ht="80" customHeight="1" spans="1:26">
      <c r="A6" s="7">
        <v>1</v>
      </c>
      <c r="B6" s="8" t="s">
        <v>33</v>
      </c>
      <c r="C6" s="9" t="s">
        <v>34</v>
      </c>
      <c r="D6" s="10" t="s">
        <v>35</v>
      </c>
      <c r="E6" s="10" t="s">
        <v>36</v>
      </c>
      <c r="F6" s="9"/>
      <c r="G6" s="10" t="s">
        <v>37</v>
      </c>
      <c r="H6" s="9" t="s">
        <v>38</v>
      </c>
      <c r="I6" s="10" t="s">
        <v>39</v>
      </c>
      <c r="J6" s="13">
        <v>45658</v>
      </c>
      <c r="K6" s="13">
        <v>45992</v>
      </c>
      <c r="L6" s="10" t="s">
        <v>40</v>
      </c>
      <c r="M6" s="10" t="s">
        <v>41</v>
      </c>
      <c r="N6" s="10" t="s">
        <v>42</v>
      </c>
      <c r="O6" s="9">
        <v>60</v>
      </c>
      <c r="P6" s="9">
        <v>60</v>
      </c>
      <c r="Q6" s="9"/>
      <c r="R6" s="10" t="s">
        <v>43</v>
      </c>
      <c r="S6" s="10" t="s">
        <v>44</v>
      </c>
      <c r="T6" s="9"/>
      <c r="U6" s="9">
        <v>269</v>
      </c>
      <c r="V6" s="9">
        <v>269</v>
      </c>
      <c r="W6" s="9">
        <v>15</v>
      </c>
      <c r="X6" s="9">
        <v>269</v>
      </c>
      <c r="Y6" s="9">
        <v>269</v>
      </c>
      <c r="Z6" s="19"/>
    </row>
    <row r="7" s="2" customFormat="1" ht="80" customHeight="1" spans="1:26">
      <c r="A7" s="7">
        <v>2</v>
      </c>
      <c r="B7" s="8" t="s">
        <v>45</v>
      </c>
      <c r="C7" s="9" t="s">
        <v>46</v>
      </c>
      <c r="D7" s="10" t="s">
        <v>47</v>
      </c>
      <c r="E7" s="10" t="s">
        <v>36</v>
      </c>
      <c r="F7" s="9"/>
      <c r="G7" s="10" t="s">
        <v>48</v>
      </c>
      <c r="H7" s="9" t="s">
        <v>38</v>
      </c>
      <c r="I7" s="10" t="s">
        <v>49</v>
      </c>
      <c r="J7" s="13">
        <v>45748</v>
      </c>
      <c r="K7" s="13">
        <v>45809</v>
      </c>
      <c r="L7" s="10" t="s">
        <v>40</v>
      </c>
      <c r="M7" s="10" t="s">
        <v>50</v>
      </c>
      <c r="N7" s="10" t="s">
        <v>51</v>
      </c>
      <c r="O7" s="9">
        <v>38.7</v>
      </c>
      <c r="P7" s="9">
        <v>38.7</v>
      </c>
      <c r="Q7" s="9"/>
      <c r="R7" s="10" t="s">
        <v>52</v>
      </c>
      <c r="S7" s="10" t="s">
        <v>44</v>
      </c>
      <c r="T7" s="9">
        <v>129</v>
      </c>
      <c r="U7" s="9">
        <v>129</v>
      </c>
      <c r="V7" s="9">
        <v>129</v>
      </c>
      <c r="W7" s="9">
        <v>129</v>
      </c>
      <c r="X7" s="9">
        <v>129</v>
      </c>
      <c r="Y7" s="9">
        <v>129</v>
      </c>
      <c r="Z7" s="19"/>
    </row>
    <row r="8" s="2" customFormat="1" ht="80" customHeight="1" spans="1:26">
      <c r="A8" s="7">
        <v>3</v>
      </c>
      <c r="B8" s="8" t="s">
        <v>45</v>
      </c>
      <c r="C8" s="9" t="s">
        <v>53</v>
      </c>
      <c r="D8" s="10" t="s">
        <v>54</v>
      </c>
      <c r="E8" s="10" t="s">
        <v>36</v>
      </c>
      <c r="F8" s="9"/>
      <c r="G8" s="10" t="s">
        <v>55</v>
      </c>
      <c r="H8" s="9" t="s">
        <v>38</v>
      </c>
      <c r="I8" s="10" t="s">
        <v>49</v>
      </c>
      <c r="J8" s="13">
        <v>45748</v>
      </c>
      <c r="K8" s="13">
        <v>45809</v>
      </c>
      <c r="L8" s="10" t="s">
        <v>40</v>
      </c>
      <c r="M8" s="10" t="s">
        <v>56</v>
      </c>
      <c r="N8" s="10" t="s">
        <v>57</v>
      </c>
      <c r="O8" s="9">
        <v>159.3245</v>
      </c>
      <c r="P8" s="9">
        <v>63.89</v>
      </c>
      <c r="Q8" s="9"/>
      <c r="R8" s="10" t="s">
        <v>58</v>
      </c>
      <c r="S8" s="10" t="s">
        <v>58</v>
      </c>
      <c r="T8" s="9"/>
      <c r="U8" s="9"/>
      <c r="V8" s="9">
        <v>5591</v>
      </c>
      <c r="W8" s="9">
        <v>15</v>
      </c>
      <c r="X8" s="9"/>
      <c r="Y8" s="9">
        <v>5591</v>
      </c>
      <c r="Z8" s="19"/>
    </row>
    <row r="9" s="2" customFormat="1" ht="80" customHeight="1" spans="1:26">
      <c r="A9" s="7">
        <v>4</v>
      </c>
      <c r="B9" s="8" t="s">
        <v>45</v>
      </c>
      <c r="C9" s="9" t="s">
        <v>46</v>
      </c>
      <c r="D9" s="10" t="s">
        <v>59</v>
      </c>
      <c r="E9" s="10" t="s">
        <v>36</v>
      </c>
      <c r="F9" s="9"/>
      <c r="G9" s="10" t="s">
        <v>60</v>
      </c>
      <c r="H9" s="9" t="s">
        <v>38</v>
      </c>
      <c r="I9" s="10" t="s">
        <v>49</v>
      </c>
      <c r="J9" s="13">
        <v>45870</v>
      </c>
      <c r="K9" s="13">
        <v>45901</v>
      </c>
      <c r="L9" s="10" t="s">
        <v>40</v>
      </c>
      <c r="M9" s="10" t="s">
        <v>50</v>
      </c>
      <c r="N9" s="10" t="s">
        <v>61</v>
      </c>
      <c r="O9" s="9">
        <v>6</v>
      </c>
      <c r="P9" s="9">
        <v>6</v>
      </c>
      <c r="Q9" s="9"/>
      <c r="R9" s="10" t="s">
        <v>52</v>
      </c>
      <c r="S9" s="10" t="s">
        <v>44</v>
      </c>
      <c r="T9" s="9">
        <v>12</v>
      </c>
      <c r="U9" s="9">
        <v>12</v>
      </c>
      <c r="V9" s="9">
        <v>12</v>
      </c>
      <c r="W9" s="9">
        <v>129</v>
      </c>
      <c r="X9" s="9">
        <v>12</v>
      </c>
      <c r="Y9" s="9">
        <v>12</v>
      </c>
      <c r="Z9" s="19"/>
    </row>
    <row r="10" s="2" customFormat="1" ht="80" customHeight="1" spans="1:26">
      <c r="A10" s="7">
        <v>5</v>
      </c>
      <c r="B10" s="8" t="s">
        <v>62</v>
      </c>
      <c r="C10" s="9" t="s">
        <v>62</v>
      </c>
      <c r="D10" s="10" t="s">
        <v>63</v>
      </c>
      <c r="E10" s="10" t="s">
        <v>36</v>
      </c>
      <c r="F10" s="9"/>
      <c r="G10" s="10" t="s">
        <v>63</v>
      </c>
      <c r="H10" s="9" t="s">
        <v>64</v>
      </c>
      <c r="I10" s="10" t="s">
        <v>39</v>
      </c>
      <c r="J10" s="13" t="s">
        <v>65</v>
      </c>
      <c r="K10" s="13" t="s">
        <v>66</v>
      </c>
      <c r="L10" s="10" t="s">
        <v>40</v>
      </c>
      <c r="M10" s="10" t="s">
        <v>67</v>
      </c>
      <c r="N10" s="10" t="s">
        <v>68</v>
      </c>
      <c r="O10" s="9">
        <v>311</v>
      </c>
      <c r="P10" s="9">
        <v>311</v>
      </c>
      <c r="Q10" s="9"/>
      <c r="R10" s="10" t="s">
        <v>69</v>
      </c>
      <c r="S10" s="10" t="s">
        <v>69</v>
      </c>
      <c r="T10" s="9" t="s">
        <v>70</v>
      </c>
      <c r="U10" s="9" t="s">
        <v>71</v>
      </c>
      <c r="V10" s="9" t="s">
        <v>72</v>
      </c>
      <c r="W10" s="9" t="s">
        <v>70</v>
      </c>
      <c r="X10" s="9" t="s">
        <v>71</v>
      </c>
      <c r="Y10" s="9" t="s">
        <v>72</v>
      </c>
      <c r="Z10" s="19"/>
    </row>
    <row r="11" s="2" customFormat="1" ht="80" customHeight="1" spans="1:26">
      <c r="A11" s="7">
        <v>6</v>
      </c>
      <c r="B11" s="8" t="s">
        <v>73</v>
      </c>
      <c r="C11" s="9" t="s">
        <v>74</v>
      </c>
      <c r="D11" s="10" t="s">
        <v>75</v>
      </c>
      <c r="E11" s="10" t="s">
        <v>36</v>
      </c>
      <c r="F11" s="9"/>
      <c r="G11" s="10" t="s">
        <v>76</v>
      </c>
      <c r="H11" s="9" t="s">
        <v>64</v>
      </c>
      <c r="I11" s="10" t="s">
        <v>39</v>
      </c>
      <c r="J11" s="13" t="s">
        <v>65</v>
      </c>
      <c r="K11" s="13" t="s">
        <v>66</v>
      </c>
      <c r="L11" s="10" t="s">
        <v>40</v>
      </c>
      <c r="M11" s="10" t="s">
        <v>67</v>
      </c>
      <c r="N11" s="10" t="s">
        <v>77</v>
      </c>
      <c r="O11" s="9">
        <v>48</v>
      </c>
      <c r="P11" s="9">
        <v>48</v>
      </c>
      <c r="Q11" s="9"/>
      <c r="R11" s="10" t="s">
        <v>78</v>
      </c>
      <c r="S11" s="10" t="s">
        <v>78</v>
      </c>
      <c r="T11" s="9"/>
      <c r="U11" s="9" t="s">
        <v>79</v>
      </c>
      <c r="V11" s="9" t="s">
        <v>80</v>
      </c>
      <c r="W11" s="9"/>
      <c r="X11" s="9" t="s">
        <v>79</v>
      </c>
      <c r="Y11" s="9" t="s">
        <v>80</v>
      </c>
      <c r="Z11" s="19"/>
    </row>
    <row r="12" s="2" customFormat="1" ht="80" customHeight="1" spans="1:26">
      <c r="A12" s="7">
        <v>7</v>
      </c>
      <c r="B12" s="8" t="s">
        <v>81</v>
      </c>
      <c r="C12" s="9" t="s">
        <v>82</v>
      </c>
      <c r="D12" s="10" t="s">
        <v>83</v>
      </c>
      <c r="E12" s="10" t="s">
        <v>84</v>
      </c>
      <c r="F12" s="9" t="s">
        <v>85</v>
      </c>
      <c r="G12" s="10" t="s">
        <v>86</v>
      </c>
      <c r="H12" s="9" t="s">
        <v>87</v>
      </c>
      <c r="I12" s="10" t="s">
        <v>88</v>
      </c>
      <c r="J12" s="13">
        <v>45748</v>
      </c>
      <c r="K12" s="13">
        <v>45809</v>
      </c>
      <c r="L12" s="10" t="s">
        <v>89</v>
      </c>
      <c r="M12" s="10" t="s">
        <v>90</v>
      </c>
      <c r="N12" s="10" t="s">
        <v>91</v>
      </c>
      <c r="O12" s="9">
        <v>35</v>
      </c>
      <c r="P12" s="9"/>
      <c r="Q12" s="9"/>
      <c r="R12" s="10" t="s">
        <v>43</v>
      </c>
      <c r="S12" s="10" t="s">
        <v>44</v>
      </c>
      <c r="T12" s="9">
        <v>1</v>
      </c>
      <c r="U12" s="9">
        <v>245</v>
      </c>
      <c r="V12" s="9">
        <v>520</v>
      </c>
      <c r="W12" s="9"/>
      <c r="X12" s="9">
        <v>8</v>
      </c>
      <c r="Y12" s="9">
        <v>23</v>
      </c>
      <c r="Z12" s="19"/>
    </row>
    <row r="13" s="2" customFormat="1" ht="80" customHeight="1" spans="1:26">
      <c r="A13" s="7">
        <v>8</v>
      </c>
      <c r="B13" s="8" t="s">
        <v>81</v>
      </c>
      <c r="C13" s="9" t="s">
        <v>82</v>
      </c>
      <c r="D13" s="10" t="s">
        <v>83</v>
      </c>
      <c r="E13" s="10" t="s">
        <v>92</v>
      </c>
      <c r="F13" s="9" t="s">
        <v>93</v>
      </c>
      <c r="G13" s="10" t="s">
        <v>94</v>
      </c>
      <c r="H13" s="9" t="s">
        <v>87</v>
      </c>
      <c r="I13" s="10" t="s">
        <v>95</v>
      </c>
      <c r="J13" s="13">
        <v>45748</v>
      </c>
      <c r="K13" s="13">
        <v>45839</v>
      </c>
      <c r="L13" s="10" t="s">
        <v>89</v>
      </c>
      <c r="M13" s="10" t="s">
        <v>96</v>
      </c>
      <c r="N13" s="10" t="s">
        <v>97</v>
      </c>
      <c r="O13" s="9">
        <v>46.9</v>
      </c>
      <c r="P13" s="9"/>
      <c r="Q13" s="9"/>
      <c r="R13" s="10" t="s">
        <v>98</v>
      </c>
      <c r="S13" s="10" t="s">
        <v>99</v>
      </c>
      <c r="T13" s="9">
        <v>1</v>
      </c>
      <c r="U13" s="9">
        <v>640</v>
      </c>
      <c r="V13" s="9">
        <v>1390</v>
      </c>
      <c r="W13" s="9"/>
      <c r="X13" s="9">
        <v>8</v>
      </c>
      <c r="Y13" s="9">
        <v>13</v>
      </c>
      <c r="Z13" s="19"/>
    </row>
    <row r="14" s="2" customFormat="1" ht="80" customHeight="1" spans="1:26">
      <c r="A14" s="7">
        <v>9</v>
      </c>
      <c r="B14" s="8" t="s">
        <v>81</v>
      </c>
      <c r="C14" s="9" t="s">
        <v>82</v>
      </c>
      <c r="D14" s="10" t="s">
        <v>83</v>
      </c>
      <c r="E14" s="10" t="s">
        <v>92</v>
      </c>
      <c r="F14" s="9" t="s">
        <v>100</v>
      </c>
      <c r="G14" s="10" t="s">
        <v>101</v>
      </c>
      <c r="H14" s="9" t="s">
        <v>87</v>
      </c>
      <c r="I14" s="10" t="s">
        <v>102</v>
      </c>
      <c r="J14" s="13">
        <v>45748</v>
      </c>
      <c r="K14" s="13">
        <v>45839</v>
      </c>
      <c r="L14" s="10" t="s">
        <v>89</v>
      </c>
      <c r="M14" s="10" t="s">
        <v>96</v>
      </c>
      <c r="N14" s="10" t="s">
        <v>103</v>
      </c>
      <c r="O14" s="9">
        <v>57.8</v>
      </c>
      <c r="P14" s="9"/>
      <c r="Q14" s="9"/>
      <c r="R14" s="10" t="s">
        <v>98</v>
      </c>
      <c r="S14" s="10" t="s">
        <v>99</v>
      </c>
      <c r="T14" s="9">
        <v>1</v>
      </c>
      <c r="U14" s="9">
        <v>284</v>
      </c>
      <c r="V14" s="9">
        <v>528</v>
      </c>
      <c r="W14" s="9"/>
      <c r="X14" s="9">
        <v>95</v>
      </c>
      <c r="Y14" s="9">
        <v>184</v>
      </c>
      <c r="Z14" s="19"/>
    </row>
    <row r="15" s="2" customFormat="1" ht="80" customHeight="1" spans="1:26">
      <c r="A15" s="7">
        <v>10</v>
      </c>
      <c r="B15" s="8" t="s">
        <v>81</v>
      </c>
      <c r="C15" s="9" t="s">
        <v>82</v>
      </c>
      <c r="D15" s="10" t="s">
        <v>83</v>
      </c>
      <c r="E15" s="10" t="s">
        <v>104</v>
      </c>
      <c r="F15" s="9" t="s">
        <v>105</v>
      </c>
      <c r="G15" s="10" t="s">
        <v>106</v>
      </c>
      <c r="H15" s="9" t="s">
        <v>87</v>
      </c>
      <c r="I15" s="10" t="s">
        <v>107</v>
      </c>
      <c r="J15" s="13">
        <v>45748</v>
      </c>
      <c r="K15" s="13">
        <v>45839</v>
      </c>
      <c r="L15" s="10" t="s">
        <v>89</v>
      </c>
      <c r="M15" s="10" t="s">
        <v>108</v>
      </c>
      <c r="N15" s="10" t="s">
        <v>109</v>
      </c>
      <c r="O15" s="9">
        <v>115.1243</v>
      </c>
      <c r="P15" s="9"/>
      <c r="Q15" s="9"/>
      <c r="R15" s="10" t="s">
        <v>110</v>
      </c>
      <c r="S15" s="10" t="s">
        <v>111</v>
      </c>
      <c r="T15" s="9">
        <v>2</v>
      </c>
      <c r="U15" s="9">
        <v>90</v>
      </c>
      <c r="V15" s="9">
        <v>170</v>
      </c>
      <c r="W15" s="9"/>
      <c r="X15" s="9">
        <v>14</v>
      </c>
      <c r="Y15" s="9">
        <v>24</v>
      </c>
      <c r="Z15" s="19"/>
    </row>
    <row r="16" s="2" customFormat="1" ht="80" customHeight="1" spans="1:26">
      <c r="A16" s="7">
        <v>11</v>
      </c>
      <c r="B16" s="8" t="s">
        <v>73</v>
      </c>
      <c r="C16" s="9" t="s">
        <v>112</v>
      </c>
      <c r="D16" s="10" t="s">
        <v>112</v>
      </c>
      <c r="E16" s="10" t="s">
        <v>36</v>
      </c>
      <c r="F16" s="9" t="s">
        <v>113</v>
      </c>
      <c r="G16" s="10" t="s">
        <v>114</v>
      </c>
      <c r="H16" s="9" t="s">
        <v>64</v>
      </c>
      <c r="I16" s="10" t="s">
        <v>115</v>
      </c>
      <c r="J16" s="13">
        <v>45658</v>
      </c>
      <c r="K16" s="13">
        <v>45992</v>
      </c>
      <c r="L16" s="10" t="s">
        <v>116</v>
      </c>
      <c r="M16" s="10" t="s">
        <v>117</v>
      </c>
      <c r="N16" s="10" t="s">
        <v>118</v>
      </c>
      <c r="O16" s="9">
        <v>76.05</v>
      </c>
      <c r="P16" s="9">
        <v>76.05</v>
      </c>
      <c r="Q16" s="9"/>
      <c r="R16" s="10" t="s">
        <v>119</v>
      </c>
      <c r="S16" s="10" t="s">
        <v>120</v>
      </c>
      <c r="T16" s="9"/>
      <c r="U16" s="9">
        <v>117</v>
      </c>
      <c r="V16" s="9">
        <v>117</v>
      </c>
      <c r="W16" s="9">
        <v>12</v>
      </c>
      <c r="X16" s="9">
        <v>117</v>
      </c>
      <c r="Y16" s="9">
        <v>117</v>
      </c>
      <c r="Z16" s="19"/>
    </row>
    <row r="17" s="2" customFormat="1" ht="80" customHeight="1" spans="1:26">
      <c r="A17" s="7">
        <v>12</v>
      </c>
      <c r="B17" s="8" t="s">
        <v>33</v>
      </c>
      <c r="C17" s="9" t="s">
        <v>121</v>
      </c>
      <c r="D17" s="10" t="s">
        <v>122</v>
      </c>
      <c r="E17" s="10" t="s">
        <v>123</v>
      </c>
      <c r="F17" s="9" t="s">
        <v>124</v>
      </c>
      <c r="G17" s="10" t="s">
        <v>125</v>
      </c>
      <c r="H17" s="9" t="s">
        <v>38</v>
      </c>
      <c r="I17" s="10" t="s">
        <v>123</v>
      </c>
      <c r="J17" s="13">
        <v>45717</v>
      </c>
      <c r="K17" s="13">
        <v>45992</v>
      </c>
      <c r="L17" s="10" t="s">
        <v>116</v>
      </c>
      <c r="M17" s="10" t="s">
        <v>126</v>
      </c>
      <c r="N17" s="10" t="s">
        <v>127</v>
      </c>
      <c r="O17" s="9">
        <v>300</v>
      </c>
      <c r="P17" s="9">
        <v>300</v>
      </c>
      <c r="Q17" s="9"/>
      <c r="R17" s="10" t="s">
        <v>128</v>
      </c>
      <c r="S17" s="10" t="s">
        <v>128</v>
      </c>
      <c r="T17" s="9">
        <v>16</v>
      </c>
      <c r="U17" s="9">
        <v>500</v>
      </c>
      <c r="V17" s="9">
        <v>1100</v>
      </c>
      <c r="W17" s="9">
        <v>5</v>
      </c>
      <c r="X17" s="9">
        <v>80</v>
      </c>
      <c r="Y17" s="9">
        <v>170</v>
      </c>
      <c r="Z17" s="20" t="s">
        <v>129</v>
      </c>
    </row>
    <row r="18" s="2" customFormat="1" ht="80" customHeight="1" spans="1:26">
      <c r="A18" s="7">
        <v>13</v>
      </c>
      <c r="B18" s="8" t="s">
        <v>81</v>
      </c>
      <c r="C18" s="9" t="s">
        <v>82</v>
      </c>
      <c r="D18" s="10" t="s">
        <v>59</v>
      </c>
      <c r="E18" s="10" t="s">
        <v>130</v>
      </c>
      <c r="F18" s="9" t="s">
        <v>131</v>
      </c>
      <c r="G18" s="10" t="s">
        <v>132</v>
      </c>
      <c r="H18" s="9" t="s">
        <v>133</v>
      </c>
      <c r="I18" s="10" t="s">
        <v>134</v>
      </c>
      <c r="J18" s="13" t="s">
        <v>135</v>
      </c>
      <c r="K18" s="13" t="s">
        <v>136</v>
      </c>
      <c r="L18" s="10" t="s">
        <v>116</v>
      </c>
      <c r="M18" s="10" t="s">
        <v>137</v>
      </c>
      <c r="N18" s="10" t="s">
        <v>138</v>
      </c>
      <c r="O18" s="9">
        <v>152.99</v>
      </c>
      <c r="P18" s="9">
        <v>129.6</v>
      </c>
      <c r="Q18" s="9">
        <v>23.39</v>
      </c>
      <c r="R18" s="10" t="s">
        <v>139</v>
      </c>
      <c r="S18" s="10" t="s">
        <v>140</v>
      </c>
      <c r="T18" s="9"/>
      <c r="U18" s="9">
        <v>20</v>
      </c>
      <c r="V18" s="9">
        <v>20</v>
      </c>
      <c r="W18" s="9"/>
      <c r="X18" s="9">
        <v>5</v>
      </c>
      <c r="Y18" s="9">
        <v>5</v>
      </c>
      <c r="Z18" s="19"/>
    </row>
    <row r="19" s="2" customFormat="1" ht="80" customHeight="1" spans="1:26">
      <c r="A19" s="7">
        <v>14</v>
      </c>
      <c r="B19" s="8" t="s">
        <v>73</v>
      </c>
      <c r="C19" s="9" t="s">
        <v>112</v>
      </c>
      <c r="D19" s="10" t="s">
        <v>112</v>
      </c>
      <c r="E19" s="10" t="s">
        <v>36</v>
      </c>
      <c r="F19" s="9"/>
      <c r="G19" s="10" t="s">
        <v>141</v>
      </c>
      <c r="H19" s="9" t="s">
        <v>64</v>
      </c>
      <c r="I19" s="10" t="s">
        <v>39</v>
      </c>
      <c r="J19" s="13" t="s">
        <v>142</v>
      </c>
      <c r="K19" s="13" t="s">
        <v>136</v>
      </c>
      <c r="L19" s="10" t="s">
        <v>143</v>
      </c>
      <c r="M19" s="10" t="s">
        <v>144</v>
      </c>
      <c r="N19" s="10" t="s">
        <v>145</v>
      </c>
      <c r="O19" s="9">
        <v>535.92</v>
      </c>
      <c r="P19" s="9">
        <v>535.92</v>
      </c>
      <c r="Q19" s="9"/>
      <c r="R19" s="10" t="s">
        <v>146</v>
      </c>
      <c r="S19" s="10" t="s">
        <v>147</v>
      </c>
      <c r="T19" s="9">
        <v>99</v>
      </c>
      <c r="U19" s="9">
        <v>580</v>
      </c>
      <c r="V19" s="9">
        <v>580</v>
      </c>
      <c r="W19" s="9">
        <v>15</v>
      </c>
      <c r="X19" s="9">
        <v>580</v>
      </c>
      <c r="Y19" s="9">
        <v>580</v>
      </c>
      <c r="Z19" s="19"/>
    </row>
    <row r="20" s="2" customFormat="1" ht="80" customHeight="1" spans="1:26">
      <c r="A20" s="7">
        <v>15</v>
      </c>
      <c r="B20" s="8" t="s">
        <v>73</v>
      </c>
      <c r="C20" s="9" t="s">
        <v>148</v>
      </c>
      <c r="D20" s="10" t="s">
        <v>149</v>
      </c>
      <c r="E20" s="10" t="s">
        <v>36</v>
      </c>
      <c r="F20" s="9"/>
      <c r="G20" s="10" t="s">
        <v>150</v>
      </c>
      <c r="H20" s="9" t="s">
        <v>64</v>
      </c>
      <c r="I20" s="10" t="s">
        <v>39</v>
      </c>
      <c r="J20" s="13" t="s">
        <v>142</v>
      </c>
      <c r="K20" s="13" t="s">
        <v>136</v>
      </c>
      <c r="L20" s="10" t="s">
        <v>143</v>
      </c>
      <c r="M20" s="10" t="s">
        <v>144</v>
      </c>
      <c r="N20" s="10" t="s">
        <v>145</v>
      </c>
      <c r="O20" s="9">
        <v>103.32</v>
      </c>
      <c r="P20" s="9">
        <v>103.32</v>
      </c>
      <c r="Q20" s="9"/>
      <c r="R20" s="10" t="s">
        <v>151</v>
      </c>
      <c r="S20" s="10" t="s">
        <v>152</v>
      </c>
      <c r="T20" s="9">
        <v>99</v>
      </c>
      <c r="U20" s="9">
        <v>600</v>
      </c>
      <c r="V20" s="9">
        <v>860</v>
      </c>
      <c r="W20" s="9">
        <v>15</v>
      </c>
      <c r="X20" s="9">
        <v>600</v>
      </c>
      <c r="Y20" s="9">
        <v>860</v>
      </c>
      <c r="Z20" s="19"/>
    </row>
    <row r="21" s="2" customFormat="1" ht="80" customHeight="1" spans="1:26">
      <c r="A21" s="7">
        <v>16</v>
      </c>
      <c r="B21" s="8" t="s">
        <v>81</v>
      </c>
      <c r="C21" s="9" t="s">
        <v>82</v>
      </c>
      <c r="D21" s="10" t="s">
        <v>153</v>
      </c>
      <c r="E21" s="10" t="s">
        <v>84</v>
      </c>
      <c r="F21" s="9" t="s">
        <v>154</v>
      </c>
      <c r="G21" s="10" t="s">
        <v>155</v>
      </c>
      <c r="H21" s="9" t="s">
        <v>87</v>
      </c>
      <c r="I21" s="10" t="s">
        <v>154</v>
      </c>
      <c r="J21" s="13">
        <v>45717</v>
      </c>
      <c r="K21" s="13">
        <v>45931</v>
      </c>
      <c r="L21" s="10" t="s">
        <v>156</v>
      </c>
      <c r="M21" s="10" t="s">
        <v>157</v>
      </c>
      <c r="N21" s="10" t="s">
        <v>158</v>
      </c>
      <c r="O21" s="9">
        <v>150</v>
      </c>
      <c r="P21" s="9">
        <v>145</v>
      </c>
      <c r="Q21" s="9">
        <v>5</v>
      </c>
      <c r="R21" s="10" t="s">
        <v>159</v>
      </c>
      <c r="S21" s="10" t="s">
        <v>160</v>
      </c>
      <c r="T21" s="9">
        <v>1</v>
      </c>
      <c r="U21" s="9">
        <v>585</v>
      </c>
      <c r="V21" s="9">
        <v>1368</v>
      </c>
      <c r="W21" s="9"/>
      <c r="X21" s="9">
        <v>1</v>
      </c>
      <c r="Y21" s="9">
        <v>2</v>
      </c>
      <c r="Z21" s="19"/>
    </row>
    <row r="22" s="2" customFormat="1" ht="80" customHeight="1" spans="1:26">
      <c r="A22" s="7">
        <v>17</v>
      </c>
      <c r="B22" s="8" t="s">
        <v>81</v>
      </c>
      <c r="C22" s="9" t="s">
        <v>82</v>
      </c>
      <c r="D22" s="10" t="s">
        <v>153</v>
      </c>
      <c r="E22" s="10" t="s">
        <v>84</v>
      </c>
      <c r="F22" s="9" t="s">
        <v>161</v>
      </c>
      <c r="G22" s="10" t="s">
        <v>162</v>
      </c>
      <c r="H22" s="9" t="s">
        <v>87</v>
      </c>
      <c r="I22" s="10" t="s">
        <v>161</v>
      </c>
      <c r="J22" s="13">
        <v>45717</v>
      </c>
      <c r="K22" s="13">
        <v>45870</v>
      </c>
      <c r="L22" s="10" t="s">
        <v>156</v>
      </c>
      <c r="M22" s="10" t="s">
        <v>163</v>
      </c>
      <c r="N22" s="10" t="s">
        <v>164</v>
      </c>
      <c r="O22" s="9">
        <v>70</v>
      </c>
      <c r="P22" s="9">
        <v>68</v>
      </c>
      <c r="Q22" s="9">
        <v>2</v>
      </c>
      <c r="R22" s="10" t="s">
        <v>165</v>
      </c>
      <c r="S22" s="10" t="s">
        <v>160</v>
      </c>
      <c r="T22" s="9">
        <v>1</v>
      </c>
      <c r="U22" s="9">
        <v>229</v>
      </c>
      <c r="V22" s="9">
        <v>486</v>
      </c>
      <c r="W22" s="9"/>
      <c r="X22" s="9">
        <v>1</v>
      </c>
      <c r="Y22" s="9">
        <v>1</v>
      </c>
      <c r="Z22" s="19"/>
    </row>
    <row r="23" s="2" customFormat="1" ht="80" customHeight="1" spans="1:26">
      <c r="A23" s="7">
        <v>18</v>
      </c>
      <c r="B23" s="8" t="s">
        <v>81</v>
      </c>
      <c r="C23" s="9" t="s">
        <v>82</v>
      </c>
      <c r="D23" s="10" t="s">
        <v>153</v>
      </c>
      <c r="E23" s="10" t="s">
        <v>84</v>
      </c>
      <c r="F23" s="9" t="s">
        <v>166</v>
      </c>
      <c r="G23" s="10" t="s">
        <v>167</v>
      </c>
      <c r="H23" s="9" t="s">
        <v>87</v>
      </c>
      <c r="I23" s="10" t="s">
        <v>166</v>
      </c>
      <c r="J23" s="13">
        <v>45717</v>
      </c>
      <c r="K23" s="13">
        <v>45778</v>
      </c>
      <c r="L23" s="10" t="s">
        <v>156</v>
      </c>
      <c r="M23" s="10" t="s">
        <v>168</v>
      </c>
      <c r="N23" s="10" t="s">
        <v>169</v>
      </c>
      <c r="O23" s="9">
        <v>19.4</v>
      </c>
      <c r="P23" s="9">
        <v>19.4</v>
      </c>
      <c r="Q23" s="9"/>
      <c r="R23" s="10" t="s">
        <v>170</v>
      </c>
      <c r="S23" s="10" t="s">
        <v>160</v>
      </c>
      <c r="T23" s="9">
        <v>1</v>
      </c>
      <c r="U23" s="9">
        <v>156</v>
      </c>
      <c r="V23" s="9">
        <v>335</v>
      </c>
      <c r="W23" s="9"/>
      <c r="X23" s="9">
        <v>8</v>
      </c>
      <c r="Y23" s="9">
        <v>25</v>
      </c>
      <c r="Z23" s="19"/>
    </row>
    <row r="24" s="2" customFormat="1" ht="80" customHeight="1" spans="1:26">
      <c r="A24" s="7">
        <v>19</v>
      </c>
      <c r="B24" s="8" t="s">
        <v>81</v>
      </c>
      <c r="C24" s="9" t="s">
        <v>82</v>
      </c>
      <c r="D24" s="10" t="s">
        <v>153</v>
      </c>
      <c r="E24" s="10" t="s">
        <v>171</v>
      </c>
      <c r="F24" s="9" t="s">
        <v>172</v>
      </c>
      <c r="G24" s="10" t="s">
        <v>173</v>
      </c>
      <c r="H24" s="9" t="s">
        <v>87</v>
      </c>
      <c r="I24" s="10" t="s">
        <v>172</v>
      </c>
      <c r="J24" s="13">
        <v>45748</v>
      </c>
      <c r="K24" s="13">
        <v>45962</v>
      </c>
      <c r="L24" s="10" t="s">
        <v>156</v>
      </c>
      <c r="M24" s="10" t="s">
        <v>174</v>
      </c>
      <c r="N24" s="10" t="s">
        <v>175</v>
      </c>
      <c r="O24" s="9">
        <v>36</v>
      </c>
      <c r="P24" s="9">
        <v>36</v>
      </c>
      <c r="Q24" s="9"/>
      <c r="R24" s="10" t="s">
        <v>176</v>
      </c>
      <c r="S24" s="10" t="s">
        <v>177</v>
      </c>
      <c r="T24" s="9">
        <v>1</v>
      </c>
      <c r="U24" s="9">
        <v>273</v>
      </c>
      <c r="V24" s="9">
        <v>699</v>
      </c>
      <c r="W24" s="9"/>
      <c r="X24" s="9">
        <v>45</v>
      </c>
      <c r="Y24" s="9">
        <v>127</v>
      </c>
      <c r="Z24" s="19"/>
    </row>
    <row r="25" s="2" customFormat="1" ht="80" customHeight="1" spans="1:26">
      <c r="A25" s="7">
        <v>20</v>
      </c>
      <c r="B25" s="8" t="s">
        <v>81</v>
      </c>
      <c r="C25" s="9" t="s">
        <v>82</v>
      </c>
      <c r="D25" s="10" t="s">
        <v>153</v>
      </c>
      <c r="E25" s="10" t="s">
        <v>178</v>
      </c>
      <c r="F25" s="9" t="s">
        <v>179</v>
      </c>
      <c r="G25" s="10" t="s">
        <v>180</v>
      </c>
      <c r="H25" s="9" t="s">
        <v>181</v>
      </c>
      <c r="I25" s="10" t="s">
        <v>179</v>
      </c>
      <c r="J25" s="13">
        <v>45717</v>
      </c>
      <c r="K25" s="13">
        <v>45778</v>
      </c>
      <c r="L25" s="10" t="s">
        <v>156</v>
      </c>
      <c r="M25" s="10" t="s">
        <v>182</v>
      </c>
      <c r="N25" s="10" t="s">
        <v>183</v>
      </c>
      <c r="O25" s="9">
        <v>21</v>
      </c>
      <c r="P25" s="9">
        <v>20</v>
      </c>
      <c r="Q25" s="9">
        <v>1</v>
      </c>
      <c r="R25" s="10" t="s">
        <v>184</v>
      </c>
      <c r="S25" s="10" t="s">
        <v>177</v>
      </c>
      <c r="T25" s="9">
        <v>1</v>
      </c>
      <c r="U25" s="9">
        <v>88</v>
      </c>
      <c r="V25" s="9">
        <v>208</v>
      </c>
      <c r="W25" s="9"/>
      <c r="X25" s="9">
        <v>26</v>
      </c>
      <c r="Y25" s="9">
        <v>48</v>
      </c>
      <c r="Z25" s="19"/>
    </row>
    <row r="26" s="2" customFormat="1" ht="80" customHeight="1" spans="1:26">
      <c r="A26" s="7">
        <v>21</v>
      </c>
      <c r="B26" s="8" t="s">
        <v>81</v>
      </c>
      <c r="C26" s="9" t="s">
        <v>82</v>
      </c>
      <c r="D26" s="10" t="s">
        <v>153</v>
      </c>
      <c r="E26" s="10" t="s">
        <v>185</v>
      </c>
      <c r="F26" s="9" t="s">
        <v>186</v>
      </c>
      <c r="G26" s="10" t="s">
        <v>187</v>
      </c>
      <c r="H26" s="9" t="s">
        <v>38</v>
      </c>
      <c r="I26" s="10" t="s">
        <v>188</v>
      </c>
      <c r="J26" s="13" t="s">
        <v>189</v>
      </c>
      <c r="K26" s="13">
        <v>45809</v>
      </c>
      <c r="L26" s="10" t="s">
        <v>156</v>
      </c>
      <c r="M26" s="10" t="s">
        <v>190</v>
      </c>
      <c r="N26" s="10" t="s">
        <v>191</v>
      </c>
      <c r="O26" s="9">
        <v>56</v>
      </c>
      <c r="P26" s="9">
        <v>40</v>
      </c>
      <c r="Q26" s="9">
        <v>16</v>
      </c>
      <c r="R26" s="10" t="s">
        <v>192</v>
      </c>
      <c r="S26" s="10" t="s">
        <v>177</v>
      </c>
      <c r="T26" s="9">
        <v>1</v>
      </c>
      <c r="U26" s="9">
        <v>300</v>
      </c>
      <c r="V26" s="9">
        <v>1060</v>
      </c>
      <c r="W26" s="9"/>
      <c r="X26" s="9">
        <v>1</v>
      </c>
      <c r="Y26" s="9">
        <v>2</v>
      </c>
      <c r="Z26" s="19"/>
    </row>
    <row r="27" s="2" customFormat="1" ht="80" customHeight="1" spans="1:26">
      <c r="A27" s="7">
        <v>22</v>
      </c>
      <c r="B27" s="8" t="s">
        <v>81</v>
      </c>
      <c r="C27" s="9" t="s">
        <v>82</v>
      </c>
      <c r="D27" s="10" t="s">
        <v>153</v>
      </c>
      <c r="E27" s="10" t="s">
        <v>92</v>
      </c>
      <c r="F27" s="9" t="s">
        <v>193</v>
      </c>
      <c r="G27" s="10" t="s">
        <v>194</v>
      </c>
      <c r="H27" s="9" t="s">
        <v>87</v>
      </c>
      <c r="I27" s="10" t="s">
        <v>193</v>
      </c>
      <c r="J27" s="13">
        <v>45748</v>
      </c>
      <c r="K27" s="13">
        <v>45809</v>
      </c>
      <c r="L27" s="10" t="s">
        <v>156</v>
      </c>
      <c r="M27" s="10" t="s">
        <v>195</v>
      </c>
      <c r="N27" s="10" t="s">
        <v>196</v>
      </c>
      <c r="O27" s="9">
        <v>20</v>
      </c>
      <c r="P27" s="9">
        <v>19.5</v>
      </c>
      <c r="Q27" s="9">
        <v>0.5</v>
      </c>
      <c r="R27" s="10" t="s">
        <v>197</v>
      </c>
      <c r="S27" s="10" t="s">
        <v>177</v>
      </c>
      <c r="T27" s="9">
        <v>1</v>
      </c>
      <c r="U27" s="9">
        <v>118</v>
      </c>
      <c r="V27" s="9">
        <v>216</v>
      </c>
      <c r="W27" s="9"/>
      <c r="X27" s="9">
        <v>15</v>
      </c>
      <c r="Y27" s="9">
        <v>23</v>
      </c>
      <c r="Z27" s="19"/>
    </row>
    <row r="28" s="2" customFormat="1" ht="80" customHeight="1" spans="1:26">
      <c r="A28" s="7">
        <v>23</v>
      </c>
      <c r="B28" s="8" t="s">
        <v>81</v>
      </c>
      <c r="C28" s="9" t="s">
        <v>82</v>
      </c>
      <c r="D28" s="10" t="s">
        <v>153</v>
      </c>
      <c r="E28" s="10" t="s">
        <v>198</v>
      </c>
      <c r="F28" s="9" t="s">
        <v>199</v>
      </c>
      <c r="G28" s="10" t="s">
        <v>200</v>
      </c>
      <c r="H28" s="9" t="s">
        <v>87</v>
      </c>
      <c r="I28" s="10" t="s">
        <v>199</v>
      </c>
      <c r="J28" s="13">
        <v>45383</v>
      </c>
      <c r="K28" s="13">
        <v>45992</v>
      </c>
      <c r="L28" s="10" t="s">
        <v>156</v>
      </c>
      <c r="M28" s="10" t="s">
        <v>201</v>
      </c>
      <c r="N28" s="10" t="s">
        <v>202</v>
      </c>
      <c r="O28" s="9">
        <v>20</v>
      </c>
      <c r="P28" s="9">
        <v>20</v>
      </c>
      <c r="Q28" s="9"/>
      <c r="R28" s="10" t="s">
        <v>203</v>
      </c>
      <c r="S28" s="10" t="s">
        <v>160</v>
      </c>
      <c r="T28" s="9">
        <v>1</v>
      </c>
      <c r="U28" s="9">
        <v>106</v>
      </c>
      <c r="V28" s="9">
        <v>300</v>
      </c>
      <c r="W28" s="9"/>
      <c r="X28" s="9">
        <v>9</v>
      </c>
      <c r="Y28" s="9">
        <v>27</v>
      </c>
      <c r="Z28" s="19"/>
    </row>
    <row r="29" s="2" customFormat="1" ht="80" customHeight="1" spans="1:26">
      <c r="A29" s="7">
        <v>24</v>
      </c>
      <c r="B29" s="8" t="s">
        <v>81</v>
      </c>
      <c r="C29" s="9" t="s">
        <v>82</v>
      </c>
      <c r="D29" s="10" t="s">
        <v>153</v>
      </c>
      <c r="E29" s="10" t="s">
        <v>204</v>
      </c>
      <c r="F29" s="9"/>
      <c r="G29" s="10" t="s">
        <v>205</v>
      </c>
      <c r="H29" s="9" t="s">
        <v>38</v>
      </c>
      <c r="I29" s="10" t="s">
        <v>204</v>
      </c>
      <c r="J29" s="13">
        <v>45717</v>
      </c>
      <c r="K29" s="13">
        <v>45992</v>
      </c>
      <c r="L29" s="10" t="s">
        <v>156</v>
      </c>
      <c r="M29" s="10" t="s">
        <v>206</v>
      </c>
      <c r="N29" s="10" t="s">
        <v>207</v>
      </c>
      <c r="O29" s="9">
        <v>200</v>
      </c>
      <c r="P29" s="9">
        <v>200</v>
      </c>
      <c r="Q29" s="9"/>
      <c r="R29" s="10" t="s">
        <v>208</v>
      </c>
      <c r="S29" s="10" t="s">
        <v>177</v>
      </c>
      <c r="T29" s="9">
        <v>9</v>
      </c>
      <c r="U29" s="9">
        <v>51</v>
      </c>
      <c r="V29" s="9">
        <v>119</v>
      </c>
      <c r="W29" s="9"/>
      <c r="X29" s="9"/>
      <c r="Y29" s="9"/>
      <c r="Z29" s="19"/>
    </row>
    <row r="30" s="2" customFormat="1" ht="80" customHeight="1" spans="1:26">
      <c r="A30" s="7">
        <v>25</v>
      </c>
      <c r="B30" s="8" t="s">
        <v>81</v>
      </c>
      <c r="C30" s="9" t="s">
        <v>82</v>
      </c>
      <c r="D30" s="10" t="s">
        <v>153</v>
      </c>
      <c r="E30" s="10" t="s">
        <v>185</v>
      </c>
      <c r="F30" s="9"/>
      <c r="G30" s="10" t="s">
        <v>209</v>
      </c>
      <c r="H30" s="9" t="s">
        <v>87</v>
      </c>
      <c r="I30" s="10" t="s">
        <v>210</v>
      </c>
      <c r="J30" s="13">
        <v>45717</v>
      </c>
      <c r="K30" s="13">
        <v>45992</v>
      </c>
      <c r="L30" s="10" t="s">
        <v>156</v>
      </c>
      <c r="M30" s="10" t="s">
        <v>206</v>
      </c>
      <c r="N30" s="10" t="s">
        <v>211</v>
      </c>
      <c r="O30" s="9">
        <v>280</v>
      </c>
      <c r="P30" s="9">
        <v>280</v>
      </c>
      <c r="Q30" s="9"/>
      <c r="R30" s="10" t="s">
        <v>212</v>
      </c>
      <c r="S30" s="10" t="s">
        <v>177</v>
      </c>
      <c r="T30" s="9"/>
      <c r="U30" s="9">
        <v>159245</v>
      </c>
      <c r="V30" s="9">
        <v>376926</v>
      </c>
      <c r="W30" s="9"/>
      <c r="X30" s="9">
        <v>4358</v>
      </c>
      <c r="Y30" s="9">
        <v>9217</v>
      </c>
      <c r="Z30" s="19"/>
    </row>
    <row r="31" s="2" customFormat="1" ht="80" customHeight="1" spans="1:26">
      <c r="A31" s="7">
        <v>26</v>
      </c>
      <c r="B31" s="8" t="s">
        <v>81</v>
      </c>
      <c r="C31" s="9" t="s">
        <v>82</v>
      </c>
      <c r="D31" s="10" t="s">
        <v>153</v>
      </c>
      <c r="E31" s="10" t="s">
        <v>213</v>
      </c>
      <c r="F31" s="9"/>
      <c r="G31" s="10" t="s">
        <v>214</v>
      </c>
      <c r="H31" s="9" t="s">
        <v>215</v>
      </c>
      <c r="I31" s="10" t="s">
        <v>213</v>
      </c>
      <c r="J31" s="13">
        <v>45717</v>
      </c>
      <c r="K31" s="13">
        <v>45992</v>
      </c>
      <c r="L31" s="10" t="s">
        <v>156</v>
      </c>
      <c r="M31" s="10" t="s">
        <v>206</v>
      </c>
      <c r="N31" s="10" t="s">
        <v>216</v>
      </c>
      <c r="O31" s="9">
        <v>240</v>
      </c>
      <c r="P31" s="9">
        <v>240</v>
      </c>
      <c r="Q31" s="9"/>
      <c r="R31" s="10" t="s">
        <v>217</v>
      </c>
      <c r="S31" s="10" t="s">
        <v>177</v>
      </c>
      <c r="T31" s="9">
        <v>4</v>
      </c>
      <c r="U31" s="9">
        <v>1539</v>
      </c>
      <c r="V31" s="9">
        <v>3505</v>
      </c>
      <c r="W31" s="9"/>
      <c r="X31" s="9">
        <v>2</v>
      </c>
      <c r="Y31" s="9">
        <v>2</v>
      </c>
      <c r="Z31" s="19"/>
    </row>
    <row r="32" s="2" customFormat="1" ht="80" customHeight="1" spans="1:26">
      <c r="A32" s="7">
        <v>27</v>
      </c>
      <c r="B32" s="8" t="s">
        <v>81</v>
      </c>
      <c r="C32" s="8" t="s">
        <v>82</v>
      </c>
      <c r="D32" s="8" t="s">
        <v>153</v>
      </c>
      <c r="E32" s="10" t="s">
        <v>198</v>
      </c>
      <c r="F32" s="9" t="s">
        <v>218</v>
      </c>
      <c r="G32" s="10" t="s">
        <v>219</v>
      </c>
      <c r="H32" s="9" t="s">
        <v>38</v>
      </c>
      <c r="I32" s="9" t="s">
        <v>218</v>
      </c>
      <c r="J32" s="13">
        <v>45717</v>
      </c>
      <c r="K32" s="13">
        <v>45992</v>
      </c>
      <c r="L32" s="10" t="s">
        <v>156</v>
      </c>
      <c r="M32" s="10" t="s">
        <v>206</v>
      </c>
      <c r="N32" s="10" t="s">
        <v>220</v>
      </c>
      <c r="O32" s="9">
        <v>20</v>
      </c>
      <c r="P32" s="9">
        <v>20</v>
      </c>
      <c r="Q32" s="9"/>
      <c r="R32" s="10" t="s">
        <v>221</v>
      </c>
      <c r="S32" s="10" t="s">
        <v>221</v>
      </c>
      <c r="T32" s="9">
        <v>1</v>
      </c>
      <c r="U32" s="9">
        <v>3</v>
      </c>
      <c r="V32" s="9"/>
      <c r="W32" s="9"/>
      <c r="X32" s="9"/>
      <c r="Y32" s="9">
        <v>3</v>
      </c>
      <c r="Z32" s="19"/>
    </row>
    <row r="33" s="2" customFormat="1" ht="80" customHeight="1" spans="1:26">
      <c r="A33" s="7">
        <v>28</v>
      </c>
      <c r="B33" s="11" t="s">
        <v>81</v>
      </c>
      <c r="C33" s="11" t="s">
        <v>82</v>
      </c>
      <c r="D33" s="11" t="s">
        <v>59</v>
      </c>
      <c r="E33" s="10" t="s">
        <v>178</v>
      </c>
      <c r="F33" s="12" t="s">
        <v>222</v>
      </c>
      <c r="G33" s="10" t="s">
        <v>223</v>
      </c>
      <c r="H33" s="9" t="s">
        <v>38</v>
      </c>
      <c r="I33" s="12" t="s">
        <v>222</v>
      </c>
      <c r="J33" s="13">
        <v>45717</v>
      </c>
      <c r="K33" s="13">
        <v>45992</v>
      </c>
      <c r="L33" s="10" t="s">
        <v>224</v>
      </c>
      <c r="M33" s="10" t="s">
        <v>224</v>
      </c>
      <c r="N33" s="10" t="s">
        <v>225</v>
      </c>
      <c r="O33" s="9">
        <v>73</v>
      </c>
      <c r="P33" s="9">
        <v>70</v>
      </c>
      <c r="Q33" s="9"/>
      <c r="R33" s="10" t="s">
        <v>221</v>
      </c>
      <c r="S33" s="10" t="s">
        <v>221</v>
      </c>
      <c r="T33" s="9">
        <v>1</v>
      </c>
      <c r="U33" s="9"/>
      <c r="V33" s="9">
        <v>124</v>
      </c>
      <c r="W33" s="9"/>
      <c r="X33" s="9"/>
      <c r="Y33" s="9"/>
      <c r="Z33" s="19"/>
    </row>
    <row r="34" s="2" customFormat="1" ht="80" customHeight="1" spans="1:26">
      <c r="A34" s="7">
        <v>29</v>
      </c>
      <c r="B34" s="11" t="s">
        <v>81</v>
      </c>
      <c r="C34" s="11" t="s">
        <v>82</v>
      </c>
      <c r="D34" s="11" t="s">
        <v>59</v>
      </c>
      <c r="E34" s="10" t="s">
        <v>171</v>
      </c>
      <c r="F34" s="12" t="s">
        <v>226</v>
      </c>
      <c r="G34" s="10" t="s">
        <v>227</v>
      </c>
      <c r="H34" s="9" t="s">
        <v>38</v>
      </c>
      <c r="I34" s="12" t="s">
        <v>226</v>
      </c>
      <c r="J34" s="13">
        <v>45717</v>
      </c>
      <c r="K34" s="13">
        <v>45992</v>
      </c>
      <c r="L34" s="10" t="s">
        <v>224</v>
      </c>
      <c r="M34" s="10" t="s">
        <v>224</v>
      </c>
      <c r="N34" s="10" t="s">
        <v>228</v>
      </c>
      <c r="O34" s="9">
        <v>130</v>
      </c>
      <c r="P34" s="9">
        <v>100</v>
      </c>
      <c r="Q34" s="9"/>
      <c r="R34" s="10" t="s">
        <v>221</v>
      </c>
      <c r="S34" s="10" t="s">
        <v>221</v>
      </c>
      <c r="T34" s="9">
        <v>1</v>
      </c>
      <c r="U34" s="9"/>
      <c r="V34" s="9">
        <v>3</v>
      </c>
      <c r="W34" s="9"/>
      <c r="X34" s="9"/>
      <c r="Y34" s="9"/>
      <c r="Z34" s="19"/>
    </row>
    <row r="35" s="2" customFormat="1" ht="80" customHeight="1" spans="1:26">
      <c r="A35" s="7">
        <v>30</v>
      </c>
      <c r="B35" s="8" t="s">
        <v>81</v>
      </c>
      <c r="C35" s="8" t="s">
        <v>229</v>
      </c>
      <c r="D35" s="8" t="s">
        <v>230</v>
      </c>
      <c r="E35" s="10" t="s">
        <v>123</v>
      </c>
      <c r="F35" s="9" t="s">
        <v>231</v>
      </c>
      <c r="G35" s="10" t="s">
        <v>232</v>
      </c>
      <c r="H35" s="9" t="s">
        <v>38</v>
      </c>
      <c r="I35" s="9" t="s">
        <v>231</v>
      </c>
      <c r="J35" s="13">
        <v>45717</v>
      </c>
      <c r="K35" s="13">
        <v>45992</v>
      </c>
      <c r="L35" s="10" t="s">
        <v>224</v>
      </c>
      <c r="M35" s="10" t="s">
        <v>224</v>
      </c>
      <c r="N35" s="10" t="s">
        <v>233</v>
      </c>
      <c r="O35" s="9">
        <v>56.8</v>
      </c>
      <c r="P35" s="9">
        <v>30</v>
      </c>
      <c r="Q35" s="9"/>
      <c r="R35" s="10" t="s">
        <v>221</v>
      </c>
      <c r="S35" s="10" t="s">
        <v>221</v>
      </c>
      <c r="T35" s="9">
        <v>1</v>
      </c>
      <c r="U35" s="9"/>
      <c r="V35" s="9">
        <v>510</v>
      </c>
      <c r="W35" s="9"/>
      <c r="X35" s="9"/>
      <c r="Y35" s="9"/>
      <c r="Z35" s="19"/>
    </row>
    <row r="36" s="2" customFormat="1" ht="80" customHeight="1" spans="1:26">
      <c r="A36" s="7">
        <v>31</v>
      </c>
      <c r="B36" s="11" t="s">
        <v>81</v>
      </c>
      <c r="C36" s="11" t="s">
        <v>82</v>
      </c>
      <c r="D36" s="11" t="s">
        <v>59</v>
      </c>
      <c r="E36" s="10" t="s">
        <v>234</v>
      </c>
      <c r="F36" s="9" t="s">
        <v>235</v>
      </c>
      <c r="G36" s="10" t="s">
        <v>236</v>
      </c>
      <c r="H36" s="9" t="s">
        <v>38</v>
      </c>
      <c r="I36" s="9" t="s">
        <v>235</v>
      </c>
      <c r="J36" s="13">
        <v>45717</v>
      </c>
      <c r="K36" s="13">
        <v>45992</v>
      </c>
      <c r="L36" s="10" t="s">
        <v>224</v>
      </c>
      <c r="M36" s="10" t="s">
        <v>224</v>
      </c>
      <c r="N36" s="10" t="s">
        <v>237</v>
      </c>
      <c r="O36" s="9">
        <v>97</v>
      </c>
      <c r="P36" s="9">
        <v>70</v>
      </c>
      <c r="Q36" s="9"/>
      <c r="R36" s="10" t="s">
        <v>221</v>
      </c>
      <c r="S36" s="10" t="s">
        <v>221</v>
      </c>
      <c r="T36" s="9">
        <v>1</v>
      </c>
      <c r="U36" s="9"/>
      <c r="V36" s="9">
        <v>300</v>
      </c>
      <c r="W36" s="9"/>
      <c r="X36" s="9"/>
      <c r="Y36" s="9"/>
      <c r="Z36" s="19"/>
    </row>
    <row r="37" s="2" customFormat="1" ht="80" customHeight="1" spans="1:26">
      <c r="A37" s="7">
        <v>32</v>
      </c>
      <c r="B37" s="8" t="s">
        <v>81</v>
      </c>
      <c r="C37" s="9" t="s">
        <v>82</v>
      </c>
      <c r="D37" s="10" t="s">
        <v>153</v>
      </c>
      <c r="E37" s="10" t="s">
        <v>198</v>
      </c>
      <c r="F37" s="9" t="s">
        <v>238</v>
      </c>
      <c r="G37" s="10" t="s">
        <v>239</v>
      </c>
      <c r="H37" s="9" t="s">
        <v>87</v>
      </c>
      <c r="I37" s="10" t="s">
        <v>238</v>
      </c>
      <c r="J37" s="13">
        <v>45352</v>
      </c>
      <c r="K37" s="13">
        <v>45992</v>
      </c>
      <c r="L37" s="10" t="s">
        <v>156</v>
      </c>
      <c r="M37" s="10" t="s">
        <v>240</v>
      </c>
      <c r="N37" s="10" t="s">
        <v>241</v>
      </c>
      <c r="O37" s="9">
        <v>30</v>
      </c>
      <c r="P37" s="9">
        <v>30</v>
      </c>
      <c r="Q37" s="9"/>
      <c r="R37" s="10" t="s">
        <v>242</v>
      </c>
      <c r="S37" s="10" t="s">
        <v>160</v>
      </c>
      <c r="T37" s="9">
        <v>1</v>
      </c>
      <c r="U37" s="9">
        <v>176</v>
      </c>
      <c r="V37" s="9">
        <v>413</v>
      </c>
      <c r="W37" s="9"/>
      <c r="X37" s="9">
        <v>3</v>
      </c>
      <c r="Y37" s="9">
        <v>8</v>
      </c>
      <c r="Z37" s="19"/>
    </row>
    <row r="38" s="2" customFormat="1" ht="80" customHeight="1" spans="1:26">
      <c r="A38" s="7">
        <v>33</v>
      </c>
      <c r="B38" s="8" t="s">
        <v>33</v>
      </c>
      <c r="C38" s="9" t="s">
        <v>121</v>
      </c>
      <c r="D38" s="10" t="s">
        <v>122</v>
      </c>
      <c r="E38" s="10" t="s">
        <v>36</v>
      </c>
      <c r="F38" s="9"/>
      <c r="G38" s="10" t="s">
        <v>243</v>
      </c>
      <c r="H38" s="9" t="s">
        <v>38</v>
      </c>
      <c r="I38" s="10" t="s">
        <v>39</v>
      </c>
      <c r="J38" s="13">
        <v>45658</v>
      </c>
      <c r="K38" s="13">
        <v>45992</v>
      </c>
      <c r="L38" s="10" t="s">
        <v>224</v>
      </c>
      <c r="M38" s="10" t="s">
        <v>244</v>
      </c>
      <c r="N38" s="10" t="s">
        <v>245</v>
      </c>
      <c r="O38" s="9">
        <v>83</v>
      </c>
      <c r="P38" s="9">
        <v>83</v>
      </c>
      <c r="Q38" s="9"/>
      <c r="R38" s="10" t="s">
        <v>246</v>
      </c>
      <c r="S38" s="10" t="s">
        <v>246</v>
      </c>
      <c r="T38" s="9">
        <v>241</v>
      </c>
      <c r="U38" s="9">
        <v>4364</v>
      </c>
      <c r="V38" s="9">
        <v>9208</v>
      </c>
      <c r="W38" s="9">
        <v>15</v>
      </c>
      <c r="X38" s="9">
        <v>3986</v>
      </c>
      <c r="Y38" s="9">
        <v>8481</v>
      </c>
      <c r="Z38" s="19"/>
    </row>
    <row r="39" s="2" customFormat="1" ht="80" customHeight="1" spans="1:26">
      <c r="A39" s="7">
        <v>34</v>
      </c>
      <c r="B39" s="8" t="s">
        <v>33</v>
      </c>
      <c r="C39" s="9" t="s">
        <v>121</v>
      </c>
      <c r="D39" s="10" t="s">
        <v>247</v>
      </c>
      <c r="E39" s="10" t="s">
        <v>36</v>
      </c>
      <c r="F39" s="9"/>
      <c r="G39" s="10" t="s">
        <v>248</v>
      </c>
      <c r="H39" s="9" t="s">
        <v>38</v>
      </c>
      <c r="I39" s="10" t="s">
        <v>249</v>
      </c>
      <c r="J39" s="13">
        <v>2025.4</v>
      </c>
      <c r="K39" s="13">
        <v>2025.12</v>
      </c>
      <c r="L39" s="10" t="s">
        <v>224</v>
      </c>
      <c r="M39" s="10" t="s">
        <v>250</v>
      </c>
      <c r="N39" s="10" t="s">
        <v>251</v>
      </c>
      <c r="O39" s="9">
        <v>12</v>
      </c>
      <c r="P39" s="9">
        <v>12</v>
      </c>
      <c r="Q39" s="9"/>
      <c r="R39" s="10" t="s">
        <v>252</v>
      </c>
      <c r="S39" s="10" t="s">
        <v>253</v>
      </c>
      <c r="T39" s="9">
        <v>25</v>
      </c>
      <c r="U39" s="9">
        <v>100</v>
      </c>
      <c r="V39" s="9">
        <v>240</v>
      </c>
      <c r="W39" s="9">
        <v>15</v>
      </c>
      <c r="X39" s="9">
        <v>100</v>
      </c>
      <c r="Y39" s="9">
        <v>240</v>
      </c>
      <c r="Z39" s="19"/>
    </row>
    <row r="40" s="2" customFormat="1" ht="80" customHeight="1" spans="1:26">
      <c r="A40" s="7">
        <v>35</v>
      </c>
      <c r="B40" s="8" t="s">
        <v>33</v>
      </c>
      <c r="C40" s="9" t="s">
        <v>121</v>
      </c>
      <c r="D40" s="10" t="s">
        <v>254</v>
      </c>
      <c r="E40" s="10" t="s">
        <v>255</v>
      </c>
      <c r="F40" s="9" t="s">
        <v>256</v>
      </c>
      <c r="G40" s="10" t="s">
        <v>257</v>
      </c>
      <c r="H40" s="9" t="s">
        <v>38</v>
      </c>
      <c r="I40" s="10" t="s">
        <v>258</v>
      </c>
      <c r="J40" s="13">
        <v>45658</v>
      </c>
      <c r="K40" s="13">
        <v>45992</v>
      </c>
      <c r="L40" s="10" t="s">
        <v>259</v>
      </c>
      <c r="M40" s="10" t="s">
        <v>260</v>
      </c>
      <c r="N40" s="10" t="s">
        <v>261</v>
      </c>
      <c r="O40" s="9">
        <v>21.39</v>
      </c>
      <c r="P40" s="9">
        <v>17.5</v>
      </c>
      <c r="Q40" s="9">
        <v>3.89</v>
      </c>
      <c r="R40" s="10" t="s">
        <v>262</v>
      </c>
      <c r="S40" s="10" t="s">
        <v>263</v>
      </c>
      <c r="T40" s="9">
        <v>1</v>
      </c>
      <c r="U40" s="9">
        <v>240</v>
      </c>
      <c r="V40" s="9">
        <v>530</v>
      </c>
      <c r="W40" s="9">
        <v>0</v>
      </c>
      <c r="X40" s="9">
        <v>10</v>
      </c>
      <c r="Y40" s="9">
        <v>24</v>
      </c>
      <c r="Z40" s="19"/>
    </row>
    <row r="41" s="2" customFormat="1" ht="80" customHeight="1" spans="1:26">
      <c r="A41" s="7">
        <v>36</v>
      </c>
      <c r="B41" s="8" t="s">
        <v>33</v>
      </c>
      <c r="C41" s="9" t="s">
        <v>121</v>
      </c>
      <c r="D41" s="10" t="s">
        <v>254</v>
      </c>
      <c r="E41" s="10" t="s">
        <v>255</v>
      </c>
      <c r="F41" s="9" t="s">
        <v>264</v>
      </c>
      <c r="G41" s="10" t="s">
        <v>265</v>
      </c>
      <c r="H41" s="9" t="s">
        <v>38</v>
      </c>
      <c r="I41" s="10" t="s">
        <v>266</v>
      </c>
      <c r="J41" s="13">
        <v>45658</v>
      </c>
      <c r="K41" s="13">
        <v>45992</v>
      </c>
      <c r="L41" s="10" t="s">
        <v>259</v>
      </c>
      <c r="M41" s="10" t="s">
        <v>267</v>
      </c>
      <c r="N41" s="10" t="s">
        <v>268</v>
      </c>
      <c r="O41" s="9">
        <v>21.39</v>
      </c>
      <c r="P41" s="9">
        <v>17.5</v>
      </c>
      <c r="Q41" s="9">
        <v>3.89</v>
      </c>
      <c r="R41" s="10" t="s">
        <v>262</v>
      </c>
      <c r="S41" s="10" t="s">
        <v>263</v>
      </c>
      <c r="T41" s="9">
        <v>1</v>
      </c>
      <c r="U41" s="9">
        <v>438</v>
      </c>
      <c r="V41" s="9">
        <v>948</v>
      </c>
      <c r="W41" s="9">
        <v>0</v>
      </c>
      <c r="X41" s="9">
        <v>21</v>
      </c>
      <c r="Y41" s="9">
        <v>44</v>
      </c>
      <c r="Z41" s="19"/>
    </row>
    <row r="42" s="2" customFormat="1" ht="80" customHeight="1" spans="1:26">
      <c r="A42" s="7">
        <v>37</v>
      </c>
      <c r="B42" s="8" t="s">
        <v>33</v>
      </c>
      <c r="C42" s="9" t="s">
        <v>121</v>
      </c>
      <c r="D42" s="10" t="s">
        <v>254</v>
      </c>
      <c r="E42" s="10" t="s">
        <v>269</v>
      </c>
      <c r="F42" s="9" t="s">
        <v>270</v>
      </c>
      <c r="G42" s="10" t="s">
        <v>271</v>
      </c>
      <c r="H42" s="9" t="s">
        <v>38</v>
      </c>
      <c r="I42" s="10" t="s">
        <v>272</v>
      </c>
      <c r="J42" s="13">
        <v>45658</v>
      </c>
      <c r="K42" s="13">
        <v>45992</v>
      </c>
      <c r="L42" s="10" t="s">
        <v>259</v>
      </c>
      <c r="M42" s="10" t="s">
        <v>273</v>
      </c>
      <c r="N42" s="10" t="s">
        <v>274</v>
      </c>
      <c r="O42" s="9">
        <v>64.15</v>
      </c>
      <c r="P42" s="9">
        <v>52.5</v>
      </c>
      <c r="Q42" s="9">
        <v>11.65</v>
      </c>
      <c r="R42" s="10" t="s">
        <v>262</v>
      </c>
      <c r="S42" s="10" t="s">
        <v>263</v>
      </c>
      <c r="T42" s="9">
        <v>1</v>
      </c>
      <c r="U42" s="9">
        <v>430</v>
      </c>
      <c r="V42" s="9">
        <v>940</v>
      </c>
      <c r="W42" s="9">
        <v>0</v>
      </c>
      <c r="X42" s="9">
        <v>1</v>
      </c>
      <c r="Y42" s="9">
        <v>2</v>
      </c>
      <c r="Z42" s="19"/>
    </row>
    <row r="43" s="2" customFormat="1" ht="80" customHeight="1" spans="1:26">
      <c r="A43" s="7">
        <v>38</v>
      </c>
      <c r="B43" s="8" t="s">
        <v>33</v>
      </c>
      <c r="C43" s="9" t="s">
        <v>121</v>
      </c>
      <c r="D43" s="10" t="s">
        <v>254</v>
      </c>
      <c r="E43" s="10" t="s">
        <v>269</v>
      </c>
      <c r="F43" s="9" t="s">
        <v>275</v>
      </c>
      <c r="G43" s="10" t="s">
        <v>276</v>
      </c>
      <c r="H43" s="9" t="s">
        <v>38</v>
      </c>
      <c r="I43" s="10" t="s">
        <v>277</v>
      </c>
      <c r="J43" s="13">
        <v>45658</v>
      </c>
      <c r="K43" s="13">
        <v>45992</v>
      </c>
      <c r="L43" s="10" t="s">
        <v>259</v>
      </c>
      <c r="M43" s="10" t="s">
        <v>278</v>
      </c>
      <c r="N43" s="10" t="s">
        <v>279</v>
      </c>
      <c r="O43" s="9">
        <v>51.32</v>
      </c>
      <c r="P43" s="9">
        <v>42</v>
      </c>
      <c r="Q43" s="9">
        <v>9.32</v>
      </c>
      <c r="R43" s="10" t="s">
        <v>262</v>
      </c>
      <c r="S43" s="10" t="s">
        <v>263</v>
      </c>
      <c r="T43" s="9">
        <v>1</v>
      </c>
      <c r="U43" s="9">
        <v>295</v>
      </c>
      <c r="V43" s="9">
        <v>635</v>
      </c>
      <c r="W43" s="9">
        <v>0</v>
      </c>
      <c r="X43" s="9">
        <v>18</v>
      </c>
      <c r="Y43" s="9">
        <v>43</v>
      </c>
      <c r="Z43" s="19"/>
    </row>
    <row r="44" s="2" customFormat="1" ht="80" customHeight="1" spans="1:26">
      <c r="A44" s="7">
        <v>39</v>
      </c>
      <c r="B44" s="8" t="s">
        <v>33</v>
      </c>
      <c r="C44" s="9" t="s">
        <v>121</v>
      </c>
      <c r="D44" s="10" t="s">
        <v>254</v>
      </c>
      <c r="E44" s="10" t="s">
        <v>280</v>
      </c>
      <c r="F44" s="9" t="s">
        <v>281</v>
      </c>
      <c r="G44" s="10" t="s">
        <v>282</v>
      </c>
      <c r="H44" s="9" t="s">
        <v>38</v>
      </c>
      <c r="I44" s="10" t="s">
        <v>283</v>
      </c>
      <c r="J44" s="13">
        <v>45658</v>
      </c>
      <c r="K44" s="13">
        <v>45992</v>
      </c>
      <c r="L44" s="10" t="s">
        <v>259</v>
      </c>
      <c r="M44" s="10" t="s">
        <v>284</v>
      </c>
      <c r="N44" s="10" t="s">
        <v>285</v>
      </c>
      <c r="O44" s="9">
        <v>42.56</v>
      </c>
      <c r="P44" s="9">
        <v>35</v>
      </c>
      <c r="Q44" s="9">
        <v>7.56</v>
      </c>
      <c r="R44" s="10" t="s">
        <v>262</v>
      </c>
      <c r="S44" s="10" t="s">
        <v>263</v>
      </c>
      <c r="T44" s="9">
        <v>1</v>
      </c>
      <c r="U44" s="9">
        <v>440</v>
      </c>
      <c r="V44" s="9">
        <v>954</v>
      </c>
      <c r="W44" s="9">
        <v>0</v>
      </c>
      <c r="X44" s="9">
        <v>0</v>
      </c>
      <c r="Y44" s="9">
        <v>0</v>
      </c>
      <c r="Z44" s="19"/>
    </row>
    <row r="45" s="2" customFormat="1" ht="80" customHeight="1" spans="1:26">
      <c r="A45" s="7">
        <v>40</v>
      </c>
      <c r="B45" s="8" t="s">
        <v>33</v>
      </c>
      <c r="C45" s="9" t="s">
        <v>121</v>
      </c>
      <c r="D45" s="10" t="s">
        <v>254</v>
      </c>
      <c r="E45" s="10" t="s">
        <v>280</v>
      </c>
      <c r="F45" s="9" t="s">
        <v>286</v>
      </c>
      <c r="G45" s="10" t="s">
        <v>287</v>
      </c>
      <c r="H45" s="9" t="s">
        <v>38</v>
      </c>
      <c r="I45" s="10" t="s">
        <v>288</v>
      </c>
      <c r="J45" s="13">
        <v>45658</v>
      </c>
      <c r="K45" s="13">
        <v>45992</v>
      </c>
      <c r="L45" s="10" t="s">
        <v>259</v>
      </c>
      <c r="M45" s="10" t="s">
        <v>289</v>
      </c>
      <c r="N45" s="10" t="s">
        <v>290</v>
      </c>
      <c r="O45" s="9">
        <v>19.15</v>
      </c>
      <c r="P45" s="9">
        <v>15.75</v>
      </c>
      <c r="Q45" s="9">
        <v>3.4</v>
      </c>
      <c r="R45" s="10" t="s">
        <v>262</v>
      </c>
      <c r="S45" s="10" t="s">
        <v>263</v>
      </c>
      <c r="T45" s="9">
        <v>1</v>
      </c>
      <c r="U45" s="9">
        <v>277</v>
      </c>
      <c r="V45" s="9">
        <v>380</v>
      </c>
      <c r="W45" s="9">
        <v>0</v>
      </c>
      <c r="X45" s="9">
        <v>18</v>
      </c>
      <c r="Y45" s="9">
        <v>42</v>
      </c>
      <c r="Z45" s="19"/>
    </row>
    <row r="46" s="2" customFormat="1" ht="80" customHeight="1" spans="1:26">
      <c r="A46" s="7">
        <v>41</v>
      </c>
      <c r="B46" s="8" t="s">
        <v>33</v>
      </c>
      <c r="C46" s="9" t="s">
        <v>121</v>
      </c>
      <c r="D46" s="10" t="s">
        <v>254</v>
      </c>
      <c r="E46" s="10" t="s">
        <v>280</v>
      </c>
      <c r="F46" s="9" t="s">
        <v>291</v>
      </c>
      <c r="G46" s="10" t="s">
        <v>292</v>
      </c>
      <c r="H46" s="9" t="s">
        <v>38</v>
      </c>
      <c r="I46" s="10" t="s">
        <v>293</v>
      </c>
      <c r="J46" s="13">
        <v>45658</v>
      </c>
      <c r="K46" s="13">
        <v>45992</v>
      </c>
      <c r="L46" s="10" t="s">
        <v>259</v>
      </c>
      <c r="M46" s="10" t="s">
        <v>294</v>
      </c>
      <c r="N46" s="10" t="s">
        <v>295</v>
      </c>
      <c r="O46" s="9">
        <v>12.77</v>
      </c>
      <c r="P46" s="9">
        <v>10.5</v>
      </c>
      <c r="Q46" s="9">
        <v>2.27</v>
      </c>
      <c r="R46" s="10" t="s">
        <v>262</v>
      </c>
      <c r="S46" s="10" t="s">
        <v>263</v>
      </c>
      <c r="T46" s="9">
        <v>1</v>
      </c>
      <c r="U46" s="9">
        <v>183</v>
      </c>
      <c r="V46" s="9">
        <v>376</v>
      </c>
      <c r="W46" s="9">
        <v>0</v>
      </c>
      <c r="X46" s="9">
        <v>2</v>
      </c>
      <c r="Y46" s="9">
        <v>5</v>
      </c>
      <c r="Z46" s="19"/>
    </row>
    <row r="47" s="2" customFormat="1" ht="80" customHeight="1" spans="1:26">
      <c r="A47" s="7">
        <v>42</v>
      </c>
      <c r="B47" s="8" t="s">
        <v>33</v>
      </c>
      <c r="C47" s="9" t="s">
        <v>121</v>
      </c>
      <c r="D47" s="10" t="s">
        <v>296</v>
      </c>
      <c r="E47" s="10" t="s">
        <v>84</v>
      </c>
      <c r="F47" s="9" t="s">
        <v>297</v>
      </c>
      <c r="G47" s="10" t="s">
        <v>298</v>
      </c>
      <c r="H47" s="9" t="s">
        <v>38</v>
      </c>
      <c r="I47" s="10" t="s">
        <v>299</v>
      </c>
      <c r="J47" s="13">
        <v>45691</v>
      </c>
      <c r="K47" s="13">
        <v>45963</v>
      </c>
      <c r="L47" s="10" t="s">
        <v>224</v>
      </c>
      <c r="M47" s="10" t="s">
        <v>300</v>
      </c>
      <c r="N47" s="10" t="s">
        <v>301</v>
      </c>
      <c r="O47" s="9">
        <v>191</v>
      </c>
      <c r="P47" s="9">
        <v>191</v>
      </c>
      <c r="Q47" s="9"/>
      <c r="R47" s="10" t="s">
        <v>302</v>
      </c>
      <c r="S47" s="10" t="s">
        <v>303</v>
      </c>
      <c r="T47" s="9">
        <v>1</v>
      </c>
      <c r="U47" s="9">
        <v>230</v>
      </c>
      <c r="V47" s="9">
        <v>448</v>
      </c>
      <c r="W47" s="9"/>
      <c r="X47" s="9">
        <v>15</v>
      </c>
      <c r="Y47" s="9">
        <v>33</v>
      </c>
      <c r="Z47" s="19"/>
    </row>
    <row r="48" s="2" customFormat="1" ht="80" customHeight="1" spans="1:26">
      <c r="A48" s="7">
        <v>43</v>
      </c>
      <c r="B48" s="8" t="s">
        <v>33</v>
      </c>
      <c r="C48" s="9" t="s">
        <v>121</v>
      </c>
      <c r="D48" s="10" t="s">
        <v>296</v>
      </c>
      <c r="E48" s="10" t="s">
        <v>84</v>
      </c>
      <c r="F48" s="9" t="s">
        <v>304</v>
      </c>
      <c r="G48" s="10" t="s">
        <v>305</v>
      </c>
      <c r="H48" s="9" t="s">
        <v>38</v>
      </c>
      <c r="I48" s="10" t="s">
        <v>306</v>
      </c>
      <c r="J48" s="13">
        <v>45692</v>
      </c>
      <c r="K48" s="13">
        <v>45963</v>
      </c>
      <c r="L48" s="10" t="s">
        <v>224</v>
      </c>
      <c r="M48" s="10" t="s">
        <v>300</v>
      </c>
      <c r="N48" s="10" t="s">
        <v>307</v>
      </c>
      <c r="O48" s="9">
        <v>90</v>
      </c>
      <c r="P48" s="9">
        <v>90</v>
      </c>
      <c r="Q48" s="9"/>
      <c r="R48" s="10" t="s">
        <v>308</v>
      </c>
      <c r="S48" s="10" t="s">
        <v>44</v>
      </c>
      <c r="T48" s="9">
        <v>1</v>
      </c>
      <c r="U48" s="9">
        <v>13</v>
      </c>
      <c r="V48" s="9">
        <v>13</v>
      </c>
      <c r="W48" s="9"/>
      <c r="X48" s="9"/>
      <c r="Y48" s="9"/>
      <c r="Z48" s="19"/>
    </row>
    <row r="49" s="2" customFormat="1" ht="80" customHeight="1" spans="1:26">
      <c r="A49" s="7">
        <v>44</v>
      </c>
      <c r="B49" s="8" t="s">
        <v>33</v>
      </c>
      <c r="C49" s="9" t="s">
        <v>121</v>
      </c>
      <c r="D49" s="10" t="s">
        <v>296</v>
      </c>
      <c r="E49" s="10" t="s">
        <v>178</v>
      </c>
      <c r="F49" s="9" t="s">
        <v>309</v>
      </c>
      <c r="G49" s="10" t="s">
        <v>310</v>
      </c>
      <c r="H49" s="9" t="s">
        <v>38</v>
      </c>
      <c r="I49" s="10" t="s">
        <v>311</v>
      </c>
      <c r="J49" s="13">
        <v>45693</v>
      </c>
      <c r="K49" s="13">
        <v>45963</v>
      </c>
      <c r="L49" s="10" t="s">
        <v>224</v>
      </c>
      <c r="M49" s="10" t="s">
        <v>300</v>
      </c>
      <c r="N49" s="10" t="s">
        <v>307</v>
      </c>
      <c r="O49" s="9">
        <v>90</v>
      </c>
      <c r="P49" s="9">
        <v>90</v>
      </c>
      <c r="Q49" s="9"/>
      <c r="R49" s="10" t="s">
        <v>308</v>
      </c>
      <c r="S49" s="10" t="s">
        <v>44</v>
      </c>
      <c r="T49" s="9">
        <v>1</v>
      </c>
      <c r="U49" s="9">
        <v>13</v>
      </c>
      <c r="V49" s="9">
        <v>13</v>
      </c>
      <c r="W49" s="9"/>
      <c r="X49" s="9"/>
      <c r="Y49" s="9"/>
      <c r="Z49" s="19"/>
    </row>
    <row r="50" s="2" customFormat="1" ht="80" customHeight="1" spans="1:26">
      <c r="A50" s="7">
        <v>45</v>
      </c>
      <c r="B50" s="8" t="s">
        <v>33</v>
      </c>
      <c r="C50" s="9" t="s">
        <v>312</v>
      </c>
      <c r="D50" s="10" t="s">
        <v>313</v>
      </c>
      <c r="E50" s="10" t="s">
        <v>314</v>
      </c>
      <c r="F50" s="9"/>
      <c r="G50" s="10" t="s">
        <v>315</v>
      </c>
      <c r="H50" s="9" t="s">
        <v>38</v>
      </c>
      <c r="I50" s="10" t="s">
        <v>314</v>
      </c>
      <c r="J50" s="13">
        <v>45718</v>
      </c>
      <c r="K50" s="13">
        <v>45963</v>
      </c>
      <c r="L50" s="10" t="s">
        <v>224</v>
      </c>
      <c r="M50" s="10" t="s">
        <v>300</v>
      </c>
      <c r="N50" s="10" t="s">
        <v>316</v>
      </c>
      <c r="O50" s="9">
        <v>69</v>
      </c>
      <c r="P50" s="9">
        <v>23</v>
      </c>
      <c r="Q50" s="9">
        <v>46</v>
      </c>
      <c r="R50" s="10" t="s">
        <v>317</v>
      </c>
      <c r="S50" s="10" t="s">
        <v>318</v>
      </c>
      <c r="T50" s="9">
        <v>10</v>
      </c>
      <c r="U50" s="9">
        <v>50</v>
      </c>
      <c r="V50" s="9">
        <v>50</v>
      </c>
      <c r="W50" s="9"/>
      <c r="X50" s="9"/>
      <c r="Y50" s="9"/>
      <c r="Z50" s="19"/>
    </row>
    <row r="51" s="2" customFormat="1" ht="80" customHeight="1" spans="1:26">
      <c r="A51" s="7">
        <v>46</v>
      </c>
      <c r="B51" s="8" t="s">
        <v>33</v>
      </c>
      <c r="C51" s="9" t="s">
        <v>312</v>
      </c>
      <c r="D51" s="10" t="s">
        <v>313</v>
      </c>
      <c r="E51" s="10" t="s">
        <v>39</v>
      </c>
      <c r="F51" s="9"/>
      <c r="G51" s="10" t="s">
        <v>319</v>
      </c>
      <c r="H51" s="9"/>
      <c r="I51" s="10" t="s">
        <v>39</v>
      </c>
      <c r="J51" s="13">
        <v>2025.03</v>
      </c>
      <c r="K51" s="13" t="s">
        <v>66</v>
      </c>
      <c r="L51" s="10" t="s">
        <v>224</v>
      </c>
      <c r="M51" s="10" t="s">
        <v>320</v>
      </c>
      <c r="N51" s="10" t="s">
        <v>321</v>
      </c>
      <c r="O51" s="9">
        <v>30</v>
      </c>
      <c r="P51" s="9">
        <v>30</v>
      </c>
      <c r="Q51" s="9"/>
      <c r="R51" s="10" t="s">
        <v>322</v>
      </c>
      <c r="S51" s="10" t="s">
        <v>323</v>
      </c>
      <c r="T51" s="9"/>
      <c r="U51" s="9">
        <v>3</v>
      </c>
      <c r="V51" s="9">
        <v>5</v>
      </c>
      <c r="W51" s="9"/>
      <c r="X51" s="9"/>
      <c r="Y51" s="9"/>
      <c r="Z51" s="19"/>
    </row>
    <row r="52" s="2" customFormat="1" ht="80" customHeight="1" spans="1:26">
      <c r="A52" s="7">
        <v>47</v>
      </c>
      <c r="B52" s="8" t="s">
        <v>33</v>
      </c>
      <c r="C52" s="9" t="s">
        <v>324</v>
      </c>
      <c r="D52" s="10" t="s">
        <v>325</v>
      </c>
      <c r="E52" s="10" t="s">
        <v>49</v>
      </c>
      <c r="F52" s="9"/>
      <c r="G52" s="10" t="s">
        <v>326</v>
      </c>
      <c r="H52" s="9"/>
      <c r="I52" s="10" t="s">
        <v>39</v>
      </c>
      <c r="J52" s="13">
        <v>2025.03</v>
      </c>
      <c r="K52" s="13" t="s">
        <v>66</v>
      </c>
      <c r="L52" s="10" t="s">
        <v>224</v>
      </c>
      <c r="M52" s="10" t="s">
        <v>320</v>
      </c>
      <c r="N52" s="10" t="s">
        <v>327</v>
      </c>
      <c r="O52" s="9">
        <v>50</v>
      </c>
      <c r="P52" s="9">
        <v>50</v>
      </c>
      <c r="Q52" s="9"/>
      <c r="R52" s="10" t="s">
        <v>328</v>
      </c>
      <c r="S52" s="10" t="s">
        <v>323</v>
      </c>
      <c r="T52" s="9"/>
      <c r="U52" s="9">
        <v>2</v>
      </c>
      <c r="V52" s="9">
        <v>4</v>
      </c>
      <c r="W52" s="9"/>
      <c r="X52" s="9"/>
      <c r="Y52" s="9"/>
      <c r="Z52" s="19"/>
    </row>
    <row r="53" s="2" customFormat="1" ht="80" customHeight="1" spans="1:26">
      <c r="A53" s="7">
        <v>48</v>
      </c>
      <c r="B53" s="8" t="s">
        <v>33</v>
      </c>
      <c r="C53" s="9" t="s">
        <v>121</v>
      </c>
      <c r="D53" s="10" t="s">
        <v>329</v>
      </c>
      <c r="E53" s="10" t="s">
        <v>39</v>
      </c>
      <c r="F53" s="9" t="s">
        <v>330</v>
      </c>
      <c r="G53" s="10" t="s">
        <v>331</v>
      </c>
      <c r="H53" s="9" t="s">
        <v>38</v>
      </c>
      <c r="I53" s="10" t="s">
        <v>39</v>
      </c>
      <c r="J53" s="13" t="s">
        <v>332</v>
      </c>
      <c r="K53" s="13" t="s">
        <v>66</v>
      </c>
      <c r="L53" s="10" t="s">
        <v>333</v>
      </c>
      <c r="M53" s="10" t="s">
        <v>334</v>
      </c>
      <c r="N53" s="10" t="s">
        <v>335</v>
      </c>
      <c r="O53" s="9">
        <v>90</v>
      </c>
      <c r="P53" s="9">
        <v>90</v>
      </c>
      <c r="Q53" s="9" t="s">
        <v>330</v>
      </c>
      <c r="R53" s="10" t="s">
        <v>336</v>
      </c>
      <c r="S53" s="10" t="s">
        <v>337</v>
      </c>
      <c r="T53" s="9">
        <v>3</v>
      </c>
      <c r="U53" s="9">
        <v>3</v>
      </c>
      <c r="V53" s="9">
        <v>5</v>
      </c>
      <c r="W53" s="9">
        <v>1</v>
      </c>
      <c r="X53" s="9">
        <v>1</v>
      </c>
      <c r="Y53" s="9">
        <v>2</v>
      </c>
      <c r="Z53" s="19"/>
    </row>
    <row r="54" s="2" customFormat="1" ht="80" customHeight="1" spans="1:26">
      <c r="A54" s="7">
        <v>49</v>
      </c>
      <c r="B54" s="8" t="s">
        <v>33</v>
      </c>
      <c r="C54" s="9" t="s">
        <v>338</v>
      </c>
      <c r="D54" s="10"/>
      <c r="E54" s="10" t="s">
        <v>339</v>
      </c>
      <c r="F54" s="9" t="s">
        <v>340</v>
      </c>
      <c r="G54" s="10" t="s">
        <v>341</v>
      </c>
      <c r="H54" s="9" t="s">
        <v>38</v>
      </c>
      <c r="I54" s="10" t="s">
        <v>340</v>
      </c>
      <c r="J54" s="13">
        <v>45566</v>
      </c>
      <c r="K54" s="13">
        <v>45992</v>
      </c>
      <c r="L54" s="10" t="s">
        <v>342</v>
      </c>
      <c r="M54" s="10" t="s">
        <v>343</v>
      </c>
      <c r="N54" s="10" t="s">
        <v>344</v>
      </c>
      <c r="O54" s="9">
        <v>1000</v>
      </c>
      <c r="P54" s="9">
        <v>200</v>
      </c>
      <c r="Q54" s="9">
        <v>800</v>
      </c>
      <c r="R54" s="10" t="s">
        <v>345</v>
      </c>
      <c r="S54" s="10" t="s">
        <v>346</v>
      </c>
      <c r="T54" s="9">
        <v>1</v>
      </c>
      <c r="U54" s="9">
        <v>600</v>
      </c>
      <c r="V54" s="9">
        <v>1500</v>
      </c>
      <c r="W54" s="9">
        <v>0</v>
      </c>
      <c r="X54" s="9">
        <v>0</v>
      </c>
      <c r="Y54" s="9">
        <v>0</v>
      </c>
      <c r="Z54" s="19"/>
    </row>
    <row r="55" s="2" customFormat="1" ht="80" customHeight="1" spans="1:26">
      <c r="A55" s="7">
        <v>50</v>
      </c>
      <c r="B55" s="8" t="s">
        <v>33</v>
      </c>
      <c r="C55" s="9" t="s">
        <v>33</v>
      </c>
      <c r="D55" s="10" t="s">
        <v>347</v>
      </c>
      <c r="E55" s="10" t="s">
        <v>36</v>
      </c>
      <c r="F55" s="9"/>
      <c r="G55" s="10" t="s">
        <v>348</v>
      </c>
      <c r="H55" s="9" t="s">
        <v>38</v>
      </c>
      <c r="I55" s="10" t="s">
        <v>349</v>
      </c>
      <c r="J55" s="13">
        <v>2025.4</v>
      </c>
      <c r="K55" s="13" t="s">
        <v>66</v>
      </c>
      <c r="L55" s="10" t="s">
        <v>224</v>
      </c>
      <c r="M55" s="10" t="s">
        <v>350</v>
      </c>
      <c r="N55" s="10" t="s">
        <v>351</v>
      </c>
      <c r="O55" s="9" t="s">
        <v>352</v>
      </c>
      <c r="P55" s="9">
        <v>236</v>
      </c>
      <c r="Q55" s="9">
        <v>1364</v>
      </c>
      <c r="R55" s="10" t="s">
        <v>353</v>
      </c>
      <c r="S55" s="10" t="s">
        <v>354</v>
      </c>
      <c r="T55" s="9">
        <v>1</v>
      </c>
      <c r="U55" s="9">
        <v>12</v>
      </c>
      <c r="V55" s="9">
        <v>14</v>
      </c>
      <c r="W55" s="9"/>
      <c r="X55" s="9">
        <v>12</v>
      </c>
      <c r="Y55" s="9">
        <v>14</v>
      </c>
      <c r="Z55" s="19"/>
    </row>
    <row r="56" s="2" customFormat="1" ht="80" customHeight="1" spans="1:26">
      <c r="A56" s="7">
        <v>51</v>
      </c>
      <c r="B56" s="8" t="s">
        <v>33</v>
      </c>
      <c r="C56" s="9" t="s">
        <v>33</v>
      </c>
      <c r="D56" s="10" t="s">
        <v>347</v>
      </c>
      <c r="E56" s="10" t="s">
        <v>36</v>
      </c>
      <c r="F56" s="9"/>
      <c r="G56" s="10" t="s">
        <v>355</v>
      </c>
      <c r="H56" s="9" t="s">
        <v>38</v>
      </c>
      <c r="I56" s="10" t="s">
        <v>349</v>
      </c>
      <c r="J56" s="13">
        <v>2025.7</v>
      </c>
      <c r="K56" s="13" t="s">
        <v>66</v>
      </c>
      <c r="L56" s="10" t="s">
        <v>224</v>
      </c>
      <c r="M56" s="10" t="s">
        <v>356</v>
      </c>
      <c r="N56" s="10" t="s">
        <v>357</v>
      </c>
      <c r="O56" s="9">
        <v>105</v>
      </c>
      <c r="P56" s="9">
        <v>105</v>
      </c>
      <c r="Q56" s="9"/>
      <c r="R56" s="10" t="s">
        <v>358</v>
      </c>
      <c r="S56" s="10" t="s">
        <v>359</v>
      </c>
      <c r="T56" s="9">
        <v>15</v>
      </c>
      <c r="U56" s="9">
        <v>50</v>
      </c>
      <c r="V56" s="9">
        <v>100</v>
      </c>
      <c r="W56" s="9"/>
      <c r="X56" s="9"/>
      <c r="Y56" s="9"/>
      <c r="Z56" s="19"/>
    </row>
    <row r="57" s="2" customFormat="1" ht="80" customHeight="1" spans="1:26">
      <c r="A57" s="7">
        <v>52</v>
      </c>
      <c r="B57" s="8" t="s">
        <v>33</v>
      </c>
      <c r="C57" s="9" t="s">
        <v>33</v>
      </c>
      <c r="D57" s="10" t="s">
        <v>33</v>
      </c>
      <c r="E57" s="10" t="s">
        <v>360</v>
      </c>
      <c r="F57" s="9" t="s">
        <v>361</v>
      </c>
      <c r="G57" s="10" t="s">
        <v>362</v>
      </c>
      <c r="H57" s="9" t="s">
        <v>38</v>
      </c>
      <c r="I57" s="10" t="s">
        <v>360</v>
      </c>
      <c r="J57" s="13">
        <v>2025.4</v>
      </c>
      <c r="K57" s="13" t="s">
        <v>66</v>
      </c>
      <c r="L57" s="10" t="s">
        <v>40</v>
      </c>
      <c r="M57" s="10" t="s">
        <v>363</v>
      </c>
      <c r="N57" s="10" t="s">
        <v>364</v>
      </c>
      <c r="O57" s="9">
        <v>50</v>
      </c>
      <c r="P57" s="9">
        <v>50</v>
      </c>
      <c r="Q57" s="9"/>
      <c r="R57" s="10" t="s">
        <v>365</v>
      </c>
      <c r="S57" s="10" t="s">
        <v>366</v>
      </c>
      <c r="T57" s="9">
        <v>5</v>
      </c>
      <c r="U57" s="9">
        <v>420</v>
      </c>
      <c r="V57" s="9">
        <v>420</v>
      </c>
      <c r="W57" s="9">
        <v>2</v>
      </c>
      <c r="X57" s="9">
        <v>60</v>
      </c>
      <c r="Y57" s="9">
        <v>60</v>
      </c>
      <c r="Z57" s="19"/>
    </row>
    <row r="58" s="2" customFormat="1" ht="80" customHeight="1" spans="1:26">
      <c r="A58" s="7">
        <v>53</v>
      </c>
      <c r="B58" s="8" t="s">
        <v>33</v>
      </c>
      <c r="C58" s="9" t="s">
        <v>121</v>
      </c>
      <c r="D58" s="10" t="s">
        <v>329</v>
      </c>
      <c r="E58" s="10" t="s">
        <v>367</v>
      </c>
      <c r="F58" s="9" t="s">
        <v>368</v>
      </c>
      <c r="G58" s="10" t="s">
        <v>369</v>
      </c>
      <c r="H58" s="9" t="s">
        <v>38</v>
      </c>
      <c r="I58" s="10" t="s">
        <v>370</v>
      </c>
      <c r="J58" s="13" t="s">
        <v>332</v>
      </c>
      <c r="K58" s="13" t="s">
        <v>66</v>
      </c>
      <c r="L58" s="10" t="s">
        <v>333</v>
      </c>
      <c r="M58" s="10" t="s">
        <v>371</v>
      </c>
      <c r="N58" s="10" t="s">
        <v>372</v>
      </c>
      <c r="O58" s="9">
        <v>120</v>
      </c>
      <c r="P58" s="9">
        <v>120</v>
      </c>
      <c r="Q58" s="9"/>
      <c r="R58" s="10" t="s">
        <v>373</v>
      </c>
      <c r="S58" s="10" t="s">
        <v>374</v>
      </c>
      <c r="T58" s="9">
        <v>2</v>
      </c>
      <c r="U58" s="9">
        <v>4</v>
      </c>
      <c r="V58" s="9">
        <v>5</v>
      </c>
      <c r="W58" s="9">
        <v>1</v>
      </c>
      <c r="X58" s="9">
        <v>2</v>
      </c>
      <c r="Y58" s="9">
        <v>2</v>
      </c>
      <c r="Z58" s="19"/>
    </row>
    <row r="59" s="2" customFormat="1" ht="80" customHeight="1" spans="1:26">
      <c r="A59" s="7">
        <v>54</v>
      </c>
      <c r="B59" s="8" t="s">
        <v>33</v>
      </c>
      <c r="C59" s="9" t="s">
        <v>121</v>
      </c>
      <c r="D59" s="10" t="s">
        <v>329</v>
      </c>
      <c r="E59" s="10" t="s">
        <v>367</v>
      </c>
      <c r="F59" s="9" t="s">
        <v>368</v>
      </c>
      <c r="G59" s="10" t="s">
        <v>375</v>
      </c>
      <c r="H59" s="9" t="s">
        <v>38</v>
      </c>
      <c r="I59" s="10" t="s">
        <v>370</v>
      </c>
      <c r="J59" s="13" t="s">
        <v>332</v>
      </c>
      <c r="K59" s="13" t="s">
        <v>66</v>
      </c>
      <c r="L59" s="10" t="s">
        <v>333</v>
      </c>
      <c r="M59" s="10" t="s">
        <v>376</v>
      </c>
      <c r="N59" s="10" t="s">
        <v>377</v>
      </c>
      <c r="O59" s="9">
        <v>120</v>
      </c>
      <c r="P59" s="9">
        <v>120</v>
      </c>
      <c r="Q59" s="9"/>
      <c r="R59" s="10" t="s">
        <v>373</v>
      </c>
      <c r="S59" s="10" t="s">
        <v>374</v>
      </c>
      <c r="T59" s="9">
        <v>2</v>
      </c>
      <c r="U59" s="9">
        <v>4</v>
      </c>
      <c r="V59" s="9">
        <v>5</v>
      </c>
      <c r="W59" s="9">
        <v>1</v>
      </c>
      <c r="X59" s="9">
        <v>1</v>
      </c>
      <c r="Y59" s="9">
        <v>3</v>
      </c>
      <c r="Z59" s="19"/>
    </row>
    <row r="60" s="2" customFormat="1" ht="80" customHeight="1" spans="1:26">
      <c r="A60" s="7">
        <v>55</v>
      </c>
      <c r="B60" s="8" t="s">
        <v>33</v>
      </c>
      <c r="C60" s="9" t="s">
        <v>121</v>
      </c>
      <c r="D60" s="10" t="s">
        <v>329</v>
      </c>
      <c r="E60" s="10" t="s">
        <v>171</v>
      </c>
      <c r="F60" s="9" t="s">
        <v>378</v>
      </c>
      <c r="G60" s="10" t="s">
        <v>379</v>
      </c>
      <c r="H60" s="9" t="s">
        <v>38</v>
      </c>
      <c r="I60" s="10" t="s">
        <v>380</v>
      </c>
      <c r="J60" s="13" t="s">
        <v>332</v>
      </c>
      <c r="K60" s="13" t="s">
        <v>66</v>
      </c>
      <c r="L60" s="10" t="s">
        <v>333</v>
      </c>
      <c r="M60" s="10" t="s">
        <v>381</v>
      </c>
      <c r="N60" s="10" t="s">
        <v>382</v>
      </c>
      <c r="O60" s="9">
        <v>200</v>
      </c>
      <c r="P60" s="9">
        <v>200</v>
      </c>
      <c r="Q60" s="9"/>
      <c r="R60" s="10" t="s">
        <v>383</v>
      </c>
      <c r="S60" s="10" t="s">
        <v>374</v>
      </c>
      <c r="T60" s="9">
        <v>2</v>
      </c>
      <c r="U60" s="9">
        <v>3</v>
      </c>
      <c r="V60" s="9">
        <v>6</v>
      </c>
      <c r="W60" s="9">
        <v>1</v>
      </c>
      <c r="X60" s="9">
        <v>1</v>
      </c>
      <c r="Y60" s="9">
        <v>3</v>
      </c>
      <c r="Z60" s="19"/>
    </row>
    <row r="61" s="2" customFormat="1" ht="80" customHeight="1" spans="1:26">
      <c r="A61" s="7">
        <v>56</v>
      </c>
      <c r="B61" s="8" t="s">
        <v>33</v>
      </c>
      <c r="C61" s="9" t="s">
        <v>121</v>
      </c>
      <c r="D61" s="10" t="s">
        <v>329</v>
      </c>
      <c r="E61" s="10" t="s">
        <v>367</v>
      </c>
      <c r="F61" s="9" t="s">
        <v>384</v>
      </c>
      <c r="G61" s="10" t="s">
        <v>385</v>
      </c>
      <c r="H61" s="9" t="s">
        <v>38</v>
      </c>
      <c r="I61" s="10" t="s">
        <v>386</v>
      </c>
      <c r="J61" s="13" t="s">
        <v>332</v>
      </c>
      <c r="K61" s="13" t="s">
        <v>66</v>
      </c>
      <c r="L61" s="10" t="s">
        <v>333</v>
      </c>
      <c r="M61" s="10" t="s">
        <v>387</v>
      </c>
      <c r="N61" s="10" t="s">
        <v>388</v>
      </c>
      <c r="O61" s="9">
        <v>200</v>
      </c>
      <c r="P61" s="9">
        <v>200</v>
      </c>
      <c r="Q61" s="9"/>
      <c r="R61" s="10" t="s">
        <v>389</v>
      </c>
      <c r="S61" s="10" t="s">
        <v>374</v>
      </c>
      <c r="T61" s="9">
        <v>2</v>
      </c>
      <c r="U61" s="9">
        <v>10</v>
      </c>
      <c r="V61" s="9">
        <v>10</v>
      </c>
      <c r="W61" s="9">
        <v>0</v>
      </c>
      <c r="X61" s="9">
        <f ca="1">INT(RAND()*2+1)</f>
        <v>1</v>
      </c>
      <c r="Y61" s="9">
        <f ca="1">INT(RAND()*2+2)</f>
        <v>2</v>
      </c>
      <c r="Z61" s="19"/>
    </row>
    <row r="62" s="2" customFormat="1" ht="80" customHeight="1" spans="1:26">
      <c r="A62" s="7">
        <v>57</v>
      </c>
      <c r="B62" s="8" t="s">
        <v>33</v>
      </c>
      <c r="C62" s="9" t="s">
        <v>121</v>
      </c>
      <c r="D62" s="10" t="s">
        <v>329</v>
      </c>
      <c r="E62" s="10" t="s">
        <v>367</v>
      </c>
      <c r="F62" s="9" t="s">
        <v>384</v>
      </c>
      <c r="G62" s="10" t="s">
        <v>390</v>
      </c>
      <c r="H62" s="9" t="s">
        <v>38</v>
      </c>
      <c r="I62" s="10" t="s">
        <v>386</v>
      </c>
      <c r="J62" s="13" t="s">
        <v>332</v>
      </c>
      <c r="K62" s="13" t="s">
        <v>66</v>
      </c>
      <c r="L62" s="10" t="s">
        <v>333</v>
      </c>
      <c r="M62" s="10" t="s">
        <v>391</v>
      </c>
      <c r="N62" s="10" t="s">
        <v>392</v>
      </c>
      <c r="O62" s="9">
        <v>200</v>
      </c>
      <c r="P62" s="9">
        <v>200</v>
      </c>
      <c r="Q62" s="9"/>
      <c r="R62" s="10" t="s">
        <v>393</v>
      </c>
      <c r="S62" s="10" t="s">
        <v>374</v>
      </c>
      <c r="T62" s="9">
        <v>2</v>
      </c>
      <c r="U62" s="9">
        <v>6</v>
      </c>
      <c r="V62" s="9">
        <v>6</v>
      </c>
      <c r="W62" s="9">
        <v>0</v>
      </c>
      <c r="X62" s="9">
        <v>2</v>
      </c>
      <c r="Y62" s="9">
        <f ca="1">INT(RAND()*2+2)</f>
        <v>3</v>
      </c>
      <c r="Z62" s="19"/>
    </row>
    <row r="63" s="2" customFormat="1" ht="80" customHeight="1" spans="1:26">
      <c r="A63" s="7">
        <v>58</v>
      </c>
      <c r="B63" s="8" t="s">
        <v>33</v>
      </c>
      <c r="C63" s="9" t="s">
        <v>121</v>
      </c>
      <c r="D63" s="10" t="s">
        <v>329</v>
      </c>
      <c r="E63" s="10" t="s">
        <v>92</v>
      </c>
      <c r="F63" s="9" t="s">
        <v>394</v>
      </c>
      <c r="G63" s="10" t="s">
        <v>395</v>
      </c>
      <c r="H63" s="9" t="s">
        <v>215</v>
      </c>
      <c r="I63" s="10" t="s">
        <v>39</v>
      </c>
      <c r="J63" s="13" t="s">
        <v>332</v>
      </c>
      <c r="K63" s="13" t="s">
        <v>66</v>
      </c>
      <c r="L63" s="10" t="s">
        <v>333</v>
      </c>
      <c r="M63" s="10" t="s">
        <v>396</v>
      </c>
      <c r="N63" s="10" t="s">
        <v>397</v>
      </c>
      <c r="O63" s="9">
        <v>200</v>
      </c>
      <c r="P63" s="9">
        <v>200</v>
      </c>
      <c r="Q63" s="9"/>
      <c r="R63" s="10" t="s">
        <v>398</v>
      </c>
      <c r="S63" s="10" t="s">
        <v>399</v>
      </c>
      <c r="T63" s="9">
        <v>2</v>
      </c>
      <c r="U63" s="9">
        <v>6</v>
      </c>
      <c r="V63" s="9">
        <v>7</v>
      </c>
      <c r="W63" s="9"/>
      <c r="X63" s="9">
        <f ca="1">INT(RAND()*2+1)</f>
        <v>2</v>
      </c>
      <c r="Y63" s="9">
        <f ca="1">INT(RAND()*2+2)</f>
        <v>3</v>
      </c>
      <c r="Z63" s="19"/>
    </row>
    <row r="64" s="2" customFormat="1" ht="80" customHeight="1" spans="1:26">
      <c r="A64" s="7">
        <v>59</v>
      </c>
      <c r="B64" s="8" t="s">
        <v>33</v>
      </c>
      <c r="C64" s="9" t="s">
        <v>121</v>
      </c>
      <c r="D64" s="10" t="s">
        <v>329</v>
      </c>
      <c r="E64" s="10" t="s">
        <v>92</v>
      </c>
      <c r="F64" s="9" t="s">
        <v>281</v>
      </c>
      <c r="G64" s="10" t="s">
        <v>400</v>
      </c>
      <c r="H64" s="9" t="s">
        <v>38</v>
      </c>
      <c r="I64" s="10" t="s">
        <v>39</v>
      </c>
      <c r="J64" s="13" t="s">
        <v>332</v>
      </c>
      <c r="K64" s="13" t="s">
        <v>66</v>
      </c>
      <c r="L64" s="10" t="s">
        <v>333</v>
      </c>
      <c r="M64" s="10" t="s">
        <v>401</v>
      </c>
      <c r="N64" s="10" t="s">
        <v>402</v>
      </c>
      <c r="O64" s="9">
        <v>120</v>
      </c>
      <c r="P64" s="9">
        <v>120</v>
      </c>
      <c r="Q64" s="9"/>
      <c r="R64" s="10" t="s">
        <v>373</v>
      </c>
      <c r="S64" s="10" t="s">
        <v>399</v>
      </c>
      <c r="T64" s="9">
        <v>2</v>
      </c>
      <c r="U64" s="9">
        <v>5</v>
      </c>
      <c r="V64" s="9">
        <v>9</v>
      </c>
      <c r="W64" s="9"/>
      <c r="X64" s="9">
        <f ca="1">INT(RAND()*2+1)</f>
        <v>1</v>
      </c>
      <c r="Y64" s="9">
        <f ca="1">INT(RAND()*2+2)</f>
        <v>3</v>
      </c>
      <c r="Z64" s="19"/>
    </row>
    <row r="65" s="2" customFormat="1" ht="80" customHeight="1" spans="1:26">
      <c r="A65" s="7">
        <v>60</v>
      </c>
      <c r="B65" s="8" t="s">
        <v>33</v>
      </c>
      <c r="C65" s="9" t="s">
        <v>121</v>
      </c>
      <c r="D65" s="10" t="s">
        <v>329</v>
      </c>
      <c r="E65" s="10" t="s">
        <v>130</v>
      </c>
      <c r="F65" s="9" t="s">
        <v>403</v>
      </c>
      <c r="G65" s="10" t="s">
        <v>404</v>
      </c>
      <c r="H65" s="9" t="s">
        <v>215</v>
      </c>
      <c r="I65" s="10" t="s">
        <v>39</v>
      </c>
      <c r="J65" s="13" t="s">
        <v>332</v>
      </c>
      <c r="K65" s="13" t="s">
        <v>66</v>
      </c>
      <c r="L65" s="10" t="s">
        <v>333</v>
      </c>
      <c r="M65" s="10" t="s">
        <v>405</v>
      </c>
      <c r="N65" s="10" t="s">
        <v>406</v>
      </c>
      <c r="O65" s="9">
        <v>100</v>
      </c>
      <c r="P65" s="9">
        <v>100</v>
      </c>
      <c r="Q65" s="9"/>
      <c r="R65" s="10" t="s">
        <v>407</v>
      </c>
      <c r="S65" s="10" t="s">
        <v>399</v>
      </c>
      <c r="T65" s="9">
        <v>2</v>
      </c>
      <c r="U65" s="9">
        <v>3</v>
      </c>
      <c r="V65" s="9">
        <v>7</v>
      </c>
      <c r="W65" s="9"/>
      <c r="X65" s="9">
        <f ca="1">INT(RAND()*2+1)</f>
        <v>1</v>
      </c>
      <c r="Y65" s="9">
        <f ca="1">INT(RAND()*2+2)</f>
        <v>2</v>
      </c>
      <c r="Z65" s="19"/>
    </row>
    <row r="66" s="2" customFormat="1" ht="80" customHeight="1" spans="1:26">
      <c r="A66" s="7">
        <v>61</v>
      </c>
      <c r="B66" s="8" t="s">
        <v>33</v>
      </c>
      <c r="C66" s="9" t="s">
        <v>121</v>
      </c>
      <c r="D66" s="10" t="s">
        <v>329</v>
      </c>
      <c r="E66" s="10" t="s">
        <v>130</v>
      </c>
      <c r="F66" s="9" t="s">
        <v>408</v>
      </c>
      <c r="G66" s="10" t="s">
        <v>409</v>
      </c>
      <c r="H66" s="9" t="s">
        <v>38</v>
      </c>
      <c r="I66" s="10" t="s">
        <v>39</v>
      </c>
      <c r="J66" s="13" t="s">
        <v>332</v>
      </c>
      <c r="K66" s="13" t="s">
        <v>66</v>
      </c>
      <c r="L66" s="10" t="s">
        <v>333</v>
      </c>
      <c r="M66" s="10" t="s">
        <v>410</v>
      </c>
      <c r="N66" s="10" t="s">
        <v>411</v>
      </c>
      <c r="O66" s="9">
        <v>60</v>
      </c>
      <c r="P66" s="9">
        <v>60</v>
      </c>
      <c r="Q66" s="9"/>
      <c r="R66" s="10" t="s">
        <v>412</v>
      </c>
      <c r="S66" s="10" t="s">
        <v>399</v>
      </c>
      <c r="T66" s="9">
        <v>2</v>
      </c>
      <c r="U66" s="9">
        <v>6</v>
      </c>
      <c r="V66" s="9">
        <v>7</v>
      </c>
      <c r="W66" s="9"/>
      <c r="X66" s="9">
        <f ca="1">INT(RAND()*2+1)</f>
        <v>2</v>
      </c>
      <c r="Y66" s="9">
        <f ca="1">INT(RAND()*2+2)</f>
        <v>2</v>
      </c>
      <c r="Z66" s="19"/>
    </row>
    <row r="67" s="2" customFormat="1" ht="80" customHeight="1" spans="1:26">
      <c r="A67" s="7">
        <v>62</v>
      </c>
      <c r="B67" s="8" t="s">
        <v>33</v>
      </c>
      <c r="C67" s="9" t="s">
        <v>121</v>
      </c>
      <c r="D67" s="10" t="s">
        <v>329</v>
      </c>
      <c r="E67" s="10" t="s">
        <v>130</v>
      </c>
      <c r="F67" s="9" t="s">
        <v>403</v>
      </c>
      <c r="G67" s="10" t="s">
        <v>413</v>
      </c>
      <c r="H67" s="9" t="s">
        <v>38</v>
      </c>
      <c r="I67" s="10" t="s">
        <v>39</v>
      </c>
      <c r="J67" s="13" t="s">
        <v>332</v>
      </c>
      <c r="K67" s="13" t="s">
        <v>66</v>
      </c>
      <c r="L67" s="10" t="s">
        <v>333</v>
      </c>
      <c r="M67" s="10" t="s">
        <v>414</v>
      </c>
      <c r="N67" s="10" t="s">
        <v>415</v>
      </c>
      <c r="O67" s="9">
        <v>200</v>
      </c>
      <c r="P67" s="9">
        <v>200</v>
      </c>
      <c r="Q67" s="9"/>
      <c r="R67" s="10" t="s">
        <v>416</v>
      </c>
      <c r="S67" s="10" t="s">
        <v>399</v>
      </c>
      <c r="T67" s="9">
        <v>2</v>
      </c>
      <c r="U67" s="9">
        <v>6</v>
      </c>
      <c r="V67" s="9">
        <v>7</v>
      </c>
      <c r="W67" s="9"/>
      <c r="X67" s="9">
        <f ca="1">INT(RAND()*2+1)</f>
        <v>1</v>
      </c>
      <c r="Y67" s="9">
        <f ca="1">INT(RAND()*2+2)</f>
        <v>2</v>
      </c>
      <c r="Z67" s="19"/>
    </row>
    <row r="68" s="2" customFormat="1" ht="80" customHeight="1" spans="1:26">
      <c r="A68" s="7">
        <v>63</v>
      </c>
      <c r="B68" s="8" t="s">
        <v>33</v>
      </c>
      <c r="C68" s="9" t="s">
        <v>121</v>
      </c>
      <c r="D68" s="10" t="s">
        <v>329</v>
      </c>
      <c r="E68" s="10" t="s">
        <v>130</v>
      </c>
      <c r="F68" s="9" t="s">
        <v>417</v>
      </c>
      <c r="G68" s="10" t="s">
        <v>418</v>
      </c>
      <c r="H68" s="9" t="s">
        <v>38</v>
      </c>
      <c r="I68" s="10" t="s">
        <v>39</v>
      </c>
      <c r="J68" s="13" t="s">
        <v>332</v>
      </c>
      <c r="K68" s="13" t="s">
        <v>66</v>
      </c>
      <c r="L68" s="10" t="s">
        <v>333</v>
      </c>
      <c r="M68" s="10" t="s">
        <v>419</v>
      </c>
      <c r="N68" s="10" t="s">
        <v>420</v>
      </c>
      <c r="O68" s="9">
        <v>200</v>
      </c>
      <c r="P68" s="9">
        <v>200</v>
      </c>
      <c r="Q68" s="9"/>
      <c r="R68" s="10" t="s">
        <v>421</v>
      </c>
      <c r="S68" s="10" t="s">
        <v>399</v>
      </c>
      <c r="T68" s="9">
        <v>2</v>
      </c>
      <c r="U68" s="9">
        <v>5</v>
      </c>
      <c r="V68" s="9">
        <v>7</v>
      </c>
      <c r="W68" s="9"/>
      <c r="X68" s="9">
        <f ca="1">INT(RAND()*2+1)</f>
        <v>1</v>
      </c>
      <c r="Y68" s="9">
        <f ca="1">INT(RAND()*2+2)</f>
        <v>2</v>
      </c>
      <c r="Z68" s="19"/>
    </row>
    <row r="69" s="2" customFormat="1" ht="80" customHeight="1" spans="1:26">
      <c r="A69" s="7">
        <v>64</v>
      </c>
      <c r="B69" s="8" t="s">
        <v>33</v>
      </c>
      <c r="C69" s="9" t="s">
        <v>121</v>
      </c>
      <c r="D69" s="10" t="s">
        <v>329</v>
      </c>
      <c r="E69" s="10" t="s">
        <v>130</v>
      </c>
      <c r="F69" s="9" t="s">
        <v>417</v>
      </c>
      <c r="G69" s="10" t="s">
        <v>422</v>
      </c>
      <c r="H69" s="9" t="s">
        <v>38</v>
      </c>
      <c r="I69" s="10" t="s">
        <v>39</v>
      </c>
      <c r="J69" s="13" t="s">
        <v>332</v>
      </c>
      <c r="K69" s="13" t="s">
        <v>66</v>
      </c>
      <c r="L69" s="10" t="s">
        <v>333</v>
      </c>
      <c r="M69" s="10" t="s">
        <v>423</v>
      </c>
      <c r="N69" s="10" t="s">
        <v>424</v>
      </c>
      <c r="O69" s="9">
        <v>120</v>
      </c>
      <c r="P69" s="9">
        <v>120</v>
      </c>
      <c r="Q69" s="9"/>
      <c r="R69" s="10" t="s">
        <v>425</v>
      </c>
      <c r="S69" s="10" t="s">
        <v>399</v>
      </c>
      <c r="T69" s="9">
        <v>2</v>
      </c>
      <c r="U69" s="9">
        <v>4</v>
      </c>
      <c r="V69" s="9">
        <v>5</v>
      </c>
      <c r="W69" s="9"/>
      <c r="X69" s="9">
        <f ca="1">INT(RAND()*2+1)</f>
        <v>2</v>
      </c>
      <c r="Y69" s="9">
        <f ca="1">INT(RAND()*2+2)</f>
        <v>2</v>
      </c>
      <c r="Z69" s="19"/>
    </row>
    <row r="70" s="2" customFormat="1" ht="80" customHeight="1" spans="1:26">
      <c r="A70" s="7">
        <v>65</v>
      </c>
      <c r="B70" s="8" t="s">
        <v>33</v>
      </c>
      <c r="C70" s="9" t="s">
        <v>121</v>
      </c>
      <c r="D70" s="10" t="s">
        <v>329</v>
      </c>
      <c r="E70" s="10" t="s">
        <v>130</v>
      </c>
      <c r="F70" s="9" t="s">
        <v>426</v>
      </c>
      <c r="G70" s="10" t="s">
        <v>427</v>
      </c>
      <c r="H70" s="9" t="s">
        <v>38</v>
      </c>
      <c r="I70" s="10" t="s">
        <v>39</v>
      </c>
      <c r="J70" s="13" t="s">
        <v>332</v>
      </c>
      <c r="K70" s="13" t="s">
        <v>66</v>
      </c>
      <c r="L70" s="10" t="s">
        <v>333</v>
      </c>
      <c r="M70" s="10" t="s">
        <v>428</v>
      </c>
      <c r="N70" s="10" t="s">
        <v>429</v>
      </c>
      <c r="O70" s="9">
        <v>200</v>
      </c>
      <c r="P70" s="9">
        <v>200</v>
      </c>
      <c r="Q70" s="9"/>
      <c r="R70" s="10" t="s">
        <v>421</v>
      </c>
      <c r="S70" s="10" t="s">
        <v>399</v>
      </c>
      <c r="T70" s="9">
        <v>2</v>
      </c>
      <c r="U70" s="9">
        <v>4</v>
      </c>
      <c r="V70" s="9">
        <v>5</v>
      </c>
      <c r="W70" s="9"/>
      <c r="X70" s="9">
        <f ca="1">INT(RAND()*2+1)</f>
        <v>2</v>
      </c>
      <c r="Y70" s="9">
        <f ca="1">INT(RAND()*2+2)</f>
        <v>3</v>
      </c>
      <c r="Z70" s="19"/>
    </row>
    <row r="71" s="2" customFormat="1" ht="80" customHeight="1" spans="1:26">
      <c r="A71" s="7">
        <v>66</v>
      </c>
      <c r="B71" s="8" t="s">
        <v>33</v>
      </c>
      <c r="C71" s="9" t="s">
        <v>121</v>
      </c>
      <c r="D71" s="10" t="s">
        <v>329</v>
      </c>
      <c r="E71" s="10" t="s">
        <v>130</v>
      </c>
      <c r="F71" s="9" t="s">
        <v>426</v>
      </c>
      <c r="G71" s="10" t="s">
        <v>430</v>
      </c>
      <c r="H71" s="9" t="s">
        <v>38</v>
      </c>
      <c r="I71" s="10" t="s">
        <v>39</v>
      </c>
      <c r="J71" s="13" t="s">
        <v>332</v>
      </c>
      <c r="K71" s="13" t="s">
        <v>66</v>
      </c>
      <c r="L71" s="10" t="s">
        <v>333</v>
      </c>
      <c r="M71" s="10" t="s">
        <v>431</v>
      </c>
      <c r="N71" s="10" t="s">
        <v>429</v>
      </c>
      <c r="O71" s="9">
        <v>200</v>
      </c>
      <c r="P71" s="9">
        <v>200</v>
      </c>
      <c r="Q71" s="9"/>
      <c r="R71" s="10" t="s">
        <v>421</v>
      </c>
      <c r="S71" s="10" t="s">
        <v>399</v>
      </c>
      <c r="T71" s="9">
        <v>2</v>
      </c>
      <c r="U71" s="9">
        <v>3</v>
      </c>
      <c r="V71" s="9">
        <v>6</v>
      </c>
      <c r="W71" s="9"/>
      <c r="X71" s="9">
        <f ca="1">INT(RAND()*2+1)</f>
        <v>2</v>
      </c>
      <c r="Y71" s="9">
        <f ca="1">INT(RAND()*2+2)</f>
        <v>3</v>
      </c>
      <c r="Z71" s="19"/>
    </row>
    <row r="72" s="2" customFormat="1" ht="80" customHeight="1" spans="1:26">
      <c r="A72" s="7">
        <v>67</v>
      </c>
      <c r="B72" s="8" t="s">
        <v>33</v>
      </c>
      <c r="C72" s="9" t="s">
        <v>121</v>
      </c>
      <c r="D72" s="10" t="s">
        <v>329</v>
      </c>
      <c r="E72" s="10" t="s">
        <v>178</v>
      </c>
      <c r="F72" s="9" t="s">
        <v>432</v>
      </c>
      <c r="G72" s="10" t="s">
        <v>433</v>
      </c>
      <c r="H72" s="9" t="s">
        <v>215</v>
      </c>
      <c r="I72" s="10" t="s">
        <v>39</v>
      </c>
      <c r="J72" s="13" t="s">
        <v>332</v>
      </c>
      <c r="K72" s="13" t="s">
        <v>66</v>
      </c>
      <c r="L72" s="10" t="s">
        <v>333</v>
      </c>
      <c r="M72" s="10" t="s">
        <v>434</v>
      </c>
      <c r="N72" s="10" t="s">
        <v>435</v>
      </c>
      <c r="O72" s="9">
        <v>200</v>
      </c>
      <c r="P72" s="9">
        <v>200</v>
      </c>
      <c r="Q72" s="9"/>
      <c r="R72" s="10" t="s">
        <v>421</v>
      </c>
      <c r="S72" s="10" t="s">
        <v>399</v>
      </c>
      <c r="T72" s="9">
        <v>2</v>
      </c>
      <c r="U72" s="9">
        <v>3</v>
      </c>
      <c r="V72" s="9">
        <v>8</v>
      </c>
      <c r="W72" s="9"/>
      <c r="X72" s="9">
        <f ca="1">INT(RAND()*2+1)</f>
        <v>2</v>
      </c>
      <c r="Y72" s="9">
        <f ca="1">INT(RAND()*2+2)</f>
        <v>2</v>
      </c>
      <c r="Z72" s="19"/>
    </row>
    <row r="73" s="2" customFormat="1" ht="80" customHeight="1" spans="1:26">
      <c r="A73" s="7">
        <v>68</v>
      </c>
      <c r="B73" s="8" t="s">
        <v>33</v>
      </c>
      <c r="C73" s="9" t="s">
        <v>121</v>
      </c>
      <c r="D73" s="10" t="s">
        <v>329</v>
      </c>
      <c r="E73" s="10" t="s">
        <v>178</v>
      </c>
      <c r="F73" s="9" t="s">
        <v>432</v>
      </c>
      <c r="G73" s="10" t="s">
        <v>436</v>
      </c>
      <c r="H73" s="9" t="s">
        <v>215</v>
      </c>
      <c r="I73" s="10" t="s">
        <v>39</v>
      </c>
      <c r="J73" s="13" t="s">
        <v>332</v>
      </c>
      <c r="K73" s="13" t="s">
        <v>66</v>
      </c>
      <c r="L73" s="10" t="s">
        <v>333</v>
      </c>
      <c r="M73" s="10" t="s">
        <v>437</v>
      </c>
      <c r="N73" s="10" t="s">
        <v>438</v>
      </c>
      <c r="O73" s="9">
        <v>200</v>
      </c>
      <c r="P73" s="9">
        <v>200</v>
      </c>
      <c r="Q73" s="9"/>
      <c r="R73" s="10" t="s">
        <v>439</v>
      </c>
      <c r="S73" s="10" t="s">
        <v>399</v>
      </c>
      <c r="T73" s="9">
        <v>2</v>
      </c>
      <c r="U73" s="9">
        <v>6</v>
      </c>
      <c r="V73" s="9">
        <v>8</v>
      </c>
      <c r="W73" s="9"/>
      <c r="X73" s="9">
        <f ca="1">INT(RAND()*2+1)</f>
        <v>2</v>
      </c>
      <c r="Y73" s="9">
        <f ca="1">INT(RAND()*2+2)</f>
        <v>3</v>
      </c>
      <c r="Z73" s="19"/>
    </row>
    <row r="74" s="2" customFormat="1" ht="80" customHeight="1" spans="1:26">
      <c r="A74" s="7">
        <v>69</v>
      </c>
      <c r="B74" s="8" t="s">
        <v>33</v>
      </c>
      <c r="C74" s="9" t="s">
        <v>121</v>
      </c>
      <c r="D74" s="10" t="s">
        <v>329</v>
      </c>
      <c r="E74" s="10" t="s">
        <v>339</v>
      </c>
      <c r="F74" s="9" t="s">
        <v>440</v>
      </c>
      <c r="G74" s="10" t="s">
        <v>441</v>
      </c>
      <c r="H74" s="9" t="s">
        <v>38</v>
      </c>
      <c r="I74" s="10" t="s">
        <v>39</v>
      </c>
      <c r="J74" s="13" t="s">
        <v>332</v>
      </c>
      <c r="K74" s="13" t="s">
        <v>66</v>
      </c>
      <c r="L74" s="10" t="s">
        <v>333</v>
      </c>
      <c r="M74" s="10" t="s">
        <v>442</v>
      </c>
      <c r="N74" s="10" t="s">
        <v>443</v>
      </c>
      <c r="O74" s="9">
        <v>100</v>
      </c>
      <c r="P74" s="9">
        <v>100</v>
      </c>
      <c r="Q74" s="9"/>
      <c r="R74" s="10" t="s">
        <v>444</v>
      </c>
      <c r="S74" s="10" t="s">
        <v>399</v>
      </c>
      <c r="T74" s="9">
        <v>2</v>
      </c>
      <c r="U74" s="9">
        <v>3</v>
      </c>
      <c r="V74" s="9">
        <v>6</v>
      </c>
      <c r="W74" s="9"/>
      <c r="X74" s="9">
        <f ca="1">INT(RAND()*2+1)</f>
        <v>2</v>
      </c>
      <c r="Y74" s="9">
        <f ca="1">INT(RAND()*2+2)</f>
        <v>2</v>
      </c>
      <c r="Z74" s="19"/>
    </row>
    <row r="75" s="2" customFormat="1" ht="80" customHeight="1" spans="1:26">
      <c r="A75" s="7">
        <v>70</v>
      </c>
      <c r="B75" s="8" t="s">
        <v>33</v>
      </c>
      <c r="C75" s="9" t="s">
        <v>121</v>
      </c>
      <c r="D75" s="10" t="s">
        <v>329</v>
      </c>
      <c r="E75" s="10" t="s">
        <v>339</v>
      </c>
      <c r="F75" s="9" t="s">
        <v>445</v>
      </c>
      <c r="G75" s="10" t="s">
        <v>446</v>
      </c>
      <c r="H75" s="9" t="s">
        <v>38</v>
      </c>
      <c r="I75" s="10" t="s">
        <v>39</v>
      </c>
      <c r="J75" s="13" t="s">
        <v>332</v>
      </c>
      <c r="K75" s="13" t="s">
        <v>66</v>
      </c>
      <c r="L75" s="10" t="s">
        <v>333</v>
      </c>
      <c r="M75" s="10" t="s">
        <v>447</v>
      </c>
      <c r="N75" s="10" t="s">
        <v>448</v>
      </c>
      <c r="O75" s="9">
        <v>100</v>
      </c>
      <c r="P75" s="9">
        <v>100</v>
      </c>
      <c r="Q75" s="9"/>
      <c r="R75" s="10" t="s">
        <v>373</v>
      </c>
      <c r="S75" s="10" t="s">
        <v>399</v>
      </c>
      <c r="T75" s="9">
        <v>2</v>
      </c>
      <c r="U75" s="9">
        <v>3</v>
      </c>
      <c r="V75" s="9">
        <v>7</v>
      </c>
      <c r="W75" s="9"/>
      <c r="X75" s="9">
        <f ca="1">INT(RAND()*2+1)</f>
        <v>1</v>
      </c>
      <c r="Y75" s="9">
        <f ca="1">INT(RAND()*2+2)</f>
        <v>3</v>
      </c>
      <c r="Z75" s="19"/>
    </row>
    <row r="76" s="2" customFormat="1" ht="80" customHeight="1" spans="1:26">
      <c r="A76" s="7">
        <v>71</v>
      </c>
      <c r="B76" s="8" t="s">
        <v>33</v>
      </c>
      <c r="C76" s="9" t="s">
        <v>121</v>
      </c>
      <c r="D76" s="10" t="s">
        <v>329</v>
      </c>
      <c r="E76" s="10" t="s">
        <v>84</v>
      </c>
      <c r="F76" s="9" t="s">
        <v>449</v>
      </c>
      <c r="G76" s="10" t="s">
        <v>450</v>
      </c>
      <c r="H76" s="9" t="s">
        <v>215</v>
      </c>
      <c r="I76" s="10" t="s">
        <v>39</v>
      </c>
      <c r="J76" s="13" t="s">
        <v>332</v>
      </c>
      <c r="K76" s="13" t="s">
        <v>66</v>
      </c>
      <c r="L76" s="10" t="s">
        <v>333</v>
      </c>
      <c r="M76" s="10" t="s">
        <v>451</v>
      </c>
      <c r="N76" s="10" t="s">
        <v>452</v>
      </c>
      <c r="O76" s="9">
        <v>120</v>
      </c>
      <c r="P76" s="9">
        <v>120</v>
      </c>
      <c r="Q76" s="9"/>
      <c r="R76" s="10" t="s">
        <v>453</v>
      </c>
      <c r="S76" s="10" t="s">
        <v>399</v>
      </c>
      <c r="T76" s="9">
        <v>2</v>
      </c>
      <c r="U76" s="9">
        <v>4</v>
      </c>
      <c r="V76" s="9">
        <v>5</v>
      </c>
      <c r="W76" s="9"/>
      <c r="X76" s="9">
        <f ca="1">INT(RAND()*2+1)</f>
        <v>1</v>
      </c>
      <c r="Y76" s="9">
        <f ca="1">INT(RAND()*2+2)</f>
        <v>3</v>
      </c>
      <c r="Z76" s="19"/>
    </row>
    <row r="77" s="2" customFormat="1" ht="80" customHeight="1" spans="1:26">
      <c r="A77" s="7">
        <v>72</v>
      </c>
      <c r="B77" s="8" t="s">
        <v>33</v>
      </c>
      <c r="C77" s="9" t="s">
        <v>121</v>
      </c>
      <c r="D77" s="10" t="s">
        <v>329</v>
      </c>
      <c r="E77" s="10" t="s">
        <v>367</v>
      </c>
      <c r="F77" s="9" t="s">
        <v>368</v>
      </c>
      <c r="G77" s="10" t="s">
        <v>454</v>
      </c>
      <c r="H77" s="9" t="s">
        <v>38</v>
      </c>
      <c r="I77" s="10" t="s">
        <v>39</v>
      </c>
      <c r="J77" s="13" t="s">
        <v>332</v>
      </c>
      <c r="K77" s="13" t="s">
        <v>66</v>
      </c>
      <c r="L77" s="10" t="s">
        <v>333</v>
      </c>
      <c r="M77" s="10" t="s">
        <v>455</v>
      </c>
      <c r="N77" s="10" t="s">
        <v>372</v>
      </c>
      <c r="O77" s="9">
        <v>120</v>
      </c>
      <c r="P77" s="9">
        <v>120</v>
      </c>
      <c r="Q77" s="9"/>
      <c r="R77" s="10" t="s">
        <v>373</v>
      </c>
      <c r="S77" s="10" t="s">
        <v>399</v>
      </c>
      <c r="T77" s="9">
        <v>2</v>
      </c>
      <c r="U77" s="9">
        <v>3</v>
      </c>
      <c r="V77" s="9">
        <v>5</v>
      </c>
      <c r="W77" s="9"/>
      <c r="X77" s="9">
        <f ca="1">INT(RAND()*2+1)</f>
        <v>2</v>
      </c>
      <c r="Y77" s="9">
        <f ca="1">INT(RAND()*2+2)</f>
        <v>3</v>
      </c>
      <c r="Z77" s="19"/>
    </row>
  </sheetData>
  <mergeCells count="30">
    <mergeCell ref="A1:Z1"/>
    <mergeCell ref="A2:C2"/>
    <mergeCell ref="X2:Z2"/>
    <mergeCell ref="B3:D3"/>
    <mergeCell ref="J3:K3"/>
    <mergeCell ref="O3:Q3"/>
    <mergeCell ref="T3:Y3"/>
    <mergeCell ref="P4:Q4"/>
    <mergeCell ref="W4:Y4"/>
    <mergeCell ref="A3:A5"/>
    <mergeCell ref="B4:B5"/>
    <mergeCell ref="C4:C5"/>
    <mergeCell ref="D4:D5"/>
    <mergeCell ref="E3:E5"/>
    <mergeCell ref="F3:F5"/>
    <mergeCell ref="G3:G5"/>
    <mergeCell ref="H3:H5"/>
    <mergeCell ref="I3:I5"/>
    <mergeCell ref="J4:J5"/>
    <mergeCell ref="K4:K5"/>
    <mergeCell ref="L3:L5"/>
    <mergeCell ref="M3:M5"/>
    <mergeCell ref="N3:N5"/>
    <mergeCell ref="O4:O5"/>
    <mergeCell ref="R3:R5"/>
    <mergeCell ref="S3:S5"/>
    <mergeCell ref="T4:T5"/>
    <mergeCell ref="U4:U5"/>
    <mergeCell ref="V4:V5"/>
    <mergeCell ref="Z3:Z5"/>
  </mergeCells>
  <dataValidations count="1">
    <dataValidation allowBlank="1" showInputMessage="1" showErrorMessage="1" sqref="M67 AB67 E72 M72 AB72:AC72 E63:E65 G63:G65 G72:G73 M63:M65 AB63:AC65"/>
  </dataValidation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年度资金项目实施计划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greatwall</cp:lastModifiedBy>
  <dcterms:created xsi:type="dcterms:W3CDTF">2024-09-22T07:28:00Z</dcterms:created>
  <dcterms:modified xsi:type="dcterms:W3CDTF">2025-12-26T17:39:53Z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407A8233326B4E56851F75E413C04840_12</vt:lpwstr>
  </property>
</Properties>
</file>