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435"/>
  </bookViews>
  <sheets>
    <sheet name="年度项目库" sheetId="1" r:id="rId1"/>
  </sheets>
  <definedNames>
    <definedName name="_xlnm._FilterDatabase" localSheetId="0" hidden="1">年度项目库!$A$5:$Z$143</definedName>
  </definedNames>
  <calcPr calcId="144525"/>
</workbook>
</file>

<file path=xl/sharedStrings.xml><?xml version="1.0" encoding="utf-8"?>
<sst xmlns="http://schemas.openxmlformats.org/spreadsheetml/2006/main" count="1888" uniqueCount="806">
  <si>
    <t>阳城县2025年度巩固拓展脱贫攻坚成果同乡村振兴项目库入库项目明细表</t>
  </si>
  <si>
    <t>时间：2024年11月25日</t>
  </si>
  <si>
    <t>序号</t>
  </si>
  <si>
    <t>项目类别</t>
  </si>
  <si>
    <t>乡镇</t>
  </si>
  <si>
    <t>村</t>
  </si>
  <si>
    <t>项目名称</t>
  </si>
  <si>
    <t>建设性质</t>
  </si>
  <si>
    <t>实施地点</t>
  </si>
  <si>
    <t>实施期限</t>
  </si>
  <si>
    <t>责任单位</t>
  </si>
  <si>
    <t>实施单位及责任人</t>
  </si>
  <si>
    <t>建设内容及规模</t>
  </si>
  <si>
    <t>资金来源及规模</t>
  </si>
  <si>
    <t>绩效目标</t>
  </si>
  <si>
    <t>联农带农机制</t>
  </si>
  <si>
    <t>受益对象</t>
  </si>
  <si>
    <t>备注</t>
  </si>
  <si>
    <t>项目类型</t>
  </si>
  <si>
    <t>二级项目类型</t>
  </si>
  <si>
    <t>项目子类型</t>
  </si>
  <si>
    <t>计划开
工时间</t>
  </si>
  <si>
    <t>计划完
工时间</t>
  </si>
  <si>
    <t>预算
总投资
（万元）</t>
  </si>
  <si>
    <t>其中</t>
  </si>
  <si>
    <t>受益
村数（个）</t>
  </si>
  <si>
    <t>受益
户数（户）</t>
  </si>
  <si>
    <t>受益
人口数
（人）</t>
  </si>
  <si>
    <t>财政资金
（万元）</t>
  </si>
  <si>
    <t>其他资金
（万元）</t>
  </si>
  <si>
    <t>受益脱贫村数（个）</t>
  </si>
  <si>
    <t>受益脱贫户数及防止返贫监测对象户数（户）</t>
  </si>
  <si>
    <t>受益脱贫人口数及防止返贫监测对象人口数（人）</t>
  </si>
  <si>
    <t>产业发展</t>
  </si>
  <si>
    <t>金融保险配套</t>
  </si>
  <si>
    <t>小额贷款贴息</t>
  </si>
  <si>
    <t>全县</t>
  </si>
  <si>
    <t>阳城县小额信贷贴息项目</t>
  </si>
  <si>
    <t>新建</t>
  </si>
  <si>
    <t>阳城县</t>
  </si>
  <si>
    <t>乡村振兴中心</t>
  </si>
  <si>
    <t>乡村振兴中心裴艳妮</t>
  </si>
  <si>
    <t>用于脱贫户、监测户小额贷款贴息。</t>
  </si>
  <si>
    <t>通过小额信贷贴息，支持脱贫户、监测户自主发展产业，解决开展经营融资难融资贵问题。</t>
  </si>
  <si>
    <t>用于脱贫户、监测户家庭，应补尽补。</t>
  </si>
  <si>
    <t>巩固三保障</t>
  </si>
  <si>
    <t>教育帮扶</t>
  </si>
  <si>
    <t>雨露计划</t>
  </si>
  <si>
    <t>阳城县2024-2025学年雨露计划</t>
  </si>
  <si>
    <t>各乡镇</t>
  </si>
  <si>
    <t>县乡村振兴中心张晋萍</t>
  </si>
  <si>
    <t>对就读中、高等职业学校（含普通中专、职业高中、技工学
校、普通大专、高职院校、技师学院等）的在校学生（包含在校期间顶岗实习）中的脱贫家庭（含监测帮扶对象家庭）子女，按学制每生每年给予 3000 元补助。
高职扩招生参照以上条件及资助标准予以资助。</t>
  </si>
  <si>
    <t>通过雨露计划资助，解决学生入学期间的经济困难问题。</t>
  </si>
  <si>
    <t>其他</t>
  </si>
  <si>
    <t>阳城县2025年脱贫家庭大学本科新生资助</t>
  </si>
  <si>
    <t>对脱贫家庭子女参加2025年普通高考并被全国高校本科（第二批C类除外）录取的大学新生，每生给予一次性补助5000元。</t>
  </si>
  <si>
    <t>易地搬迁后续扶持</t>
  </si>
  <si>
    <t>一站式社区综合服务</t>
  </si>
  <si>
    <t>凤城镇</t>
  </si>
  <si>
    <t>芹安社区</t>
  </si>
  <si>
    <t>安泽惠泽瑞泽基础设施提升改造</t>
  </si>
  <si>
    <t>2025.5</t>
  </si>
  <si>
    <t>2025.10</t>
  </si>
  <si>
    <t>住建局</t>
  </si>
  <si>
    <t>住建局     段敏鹏</t>
  </si>
  <si>
    <t>安泽、惠泽、瑞泽小区墙体、电路、防水、消防安全等设施进行提升改造。</t>
  </si>
  <si>
    <t>120</t>
  </si>
  <si>
    <t>提升安置点基础设施</t>
  </si>
  <si>
    <t>1</t>
  </si>
  <si>
    <t>583</t>
  </si>
  <si>
    <t>1687</t>
  </si>
  <si>
    <t>易地搬迁还本付息</t>
  </si>
  <si>
    <t>续建</t>
  </si>
  <si>
    <t>2025.1</t>
  </si>
  <si>
    <t>2025.12</t>
  </si>
  <si>
    <t>乡村振兴中心杨艳</t>
  </si>
  <si>
    <t>2599人易地搬迁项目还本付息</t>
  </si>
  <si>
    <t>提升群众满意度</t>
  </si>
  <si>
    <t>7</t>
  </si>
  <si>
    <t>975</t>
  </si>
  <si>
    <t>2599</t>
  </si>
  <si>
    <t>就业项目</t>
  </si>
  <si>
    <t>务工就业</t>
  </si>
  <si>
    <t>交通补贴</t>
  </si>
  <si>
    <t>外出务工一次性交通补贴</t>
  </si>
  <si>
    <t>脱贫（监测）人口外出务工交通补贴</t>
  </si>
  <si>
    <t>增加收入</t>
  </si>
  <si>
    <t>4374</t>
  </si>
  <si>
    <t>9230</t>
  </si>
  <si>
    <t>生产项目</t>
  </si>
  <si>
    <t>光伏电站建设</t>
  </si>
  <si>
    <t xml:space="preserve">
北留镇</t>
  </si>
  <si>
    <t>西神头村</t>
  </si>
  <si>
    <t>阳城县北留镇
西神头村
乡村振兴100KW屋顶分布式
光伏建设项目</t>
  </si>
  <si>
    <t>北留镇
西神头村
建筑屋顶</t>
  </si>
  <si>
    <t>能源局</t>
  </si>
  <si>
    <t>西神头村
村民委员会
杨新顺</t>
  </si>
  <si>
    <t>该项目不新增占地，全部在西神头村屋顶建设，光伏组件装机容量为100KW，发电方式为全额上网模式，购安太阳能光伏组件、逆变器等，预计年发电量达到约10.95万kWh。</t>
  </si>
  <si>
    <t>通过项目
实施，创造就业岗位，带动和帮助农户实现增收</t>
  </si>
  <si>
    <t>提供
就业岗位、保底分红</t>
  </si>
  <si>
    <t>南岭村</t>
  </si>
  <si>
    <t>北留镇
南岭村
村委光伏项目</t>
  </si>
  <si>
    <t>北留镇
南岭村
建筑屋顶</t>
  </si>
  <si>
    <t>南岭村
村民委员会
邱鹏亮</t>
  </si>
  <si>
    <t>该项目不新增占地，
全部在南岭村屋顶建设，光伏组件装机容量为60KW，
发电方式为全额上网模式，购安太阳能光伏组件、逆变器等，
预计年发电量达到约6.57万kWh。</t>
  </si>
  <si>
    <t xml:space="preserve">
次营镇</t>
  </si>
  <si>
    <t>西垠村</t>
  </si>
  <si>
    <t>次营镇
西垠村
村委碲化镉光伏项目</t>
  </si>
  <si>
    <t>次营镇
西垠村
建筑屋顶</t>
  </si>
  <si>
    <t>西垠村
村民委员会
茹李红</t>
  </si>
  <si>
    <t>该项目不新增占地，
全部在西垠村村委屋顶建设，光伏组件装机容量为50KW，发电方式为全额上网模式，购安太阳能光伏组件、逆变器等，预计年发电量达到约5.48万kWh。</t>
  </si>
  <si>
    <t>周壁村</t>
  </si>
  <si>
    <t>次营镇
周壁村
村委碲化镉光伏项目</t>
  </si>
  <si>
    <t>次营镇
周壁村
建筑屋顶</t>
  </si>
  <si>
    <t>周壁村
村民委员会
王闫明</t>
  </si>
  <si>
    <t>该项目不新增占地，
全部在周壁村村委屋顶建设，光伏组件装机容量为50KW，发电方式为全额上网模式，购安太阳能光伏组件、逆变器等，预计年发电量达到约5.48万kWh。</t>
  </si>
  <si>
    <t xml:space="preserve">
董封乡</t>
  </si>
  <si>
    <t>赤头村</t>
  </si>
  <si>
    <t>董封乡
赤头村
村委碲化镉光伏项目</t>
  </si>
  <si>
    <t>董封乡
赤头村
村委建筑屋顶</t>
  </si>
  <si>
    <t>赤头村
村民委员会
上官学红</t>
  </si>
  <si>
    <t>该项目不新增占地，
全部在赤头村村委屋顶建设，光伏组件装机容量为60KW，发电方式为全额上网模式，购安太阳能光伏组件、逆变器等，预计年发电量达到约6.57万kWh。</t>
  </si>
  <si>
    <t>东哄哄村</t>
  </si>
  <si>
    <t>董封乡
东哄哄村
村委碲化镉光伏项目</t>
  </si>
  <si>
    <t>董封乡
东哄哄村
村委建筑屋顶</t>
  </si>
  <si>
    <t>东哄哄村
村民委员会
高海富</t>
  </si>
  <si>
    <t>该项目不新增占地，
全部在东哄哄村村委屋顶建设，光伏组件装机容量为50KW，发电方式为全额上网模式，购安太阳能光伏组件、逆变器等，预计年发电量达到约5.48万kWh。</t>
  </si>
  <si>
    <t>董封村</t>
  </si>
  <si>
    <t>董封乡
董封村
村委碲化镉光伏项目</t>
  </si>
  <si>
    <t>董封乡
董封村
村委建筑屋顶</t>
  </si>
  <si>
    <t>董封村
村民委员会
燕丰社</t>
  </si>
  <si>
    <t>该项目不新增占地，
全部在董封村村委屋顶建设，光伏组件装机容量为150KW，发电方式为全额上网模式，购安太阳能光伏组件、逆变器等，预计年发电量达到约16.43万kWh。</t>
  </si>
  <si>
    <t>莲花村</t>
  </si>
  <si>
    <t>董封乡
莲花村
村委碲化镉光伏项目</t>
  </si>
  <si>
    <t>董封乡
莲花村
村委建筑屋顶</t>
  </si>
  <si>
    <t>莲花村
村民委员会
杨建军</t>
  </si>
  <si>
    <t>该项目不新增占地，
全部在莲花村村委屋顶建设，光伏组件装机容量为60KW，发电方式为全额上网模式，购安太阳能光伏组件、逆变器等，预计年发电量达到约6.57万kWh。</t>
  </si>
  <si>
    <t>鹿渠村</t>
  </si>
  <si>
    <t>董封乡
鹿渠村
村委碲化镉光伏项目</t>
  </si>
  <si>
    <t>鹿渠村
村民委员会
闫志军</t>
  </si>
  <si>
    <t>该项目不新增占地，
全部在鹿渠村村委屋顶建设，光伏组件装机容量为60KW，发电方式为全额上网模式，购安太阳能光伏组件、逆变器等，预计年发电量达到约6.57万kWh。</t>
  </si>
  <si>
    <t>岩山村</t>
  </si>
  <si>
    <t>董封乡
岩山村
村委碲化镉光伏项目</t>
  </si>
  <si>
    <t>董封乡
岩山村
村委建筑屋顶</t>
  </si>
  <si>
    <t>岩山村
村民委员会
刘廷社</t>
  </si>
  <si>
    <t>该项目不新增占地，
全部在岩山村村委屋顶建设，光伏组件装机容量为120KW，发电方式为全额上网模式，购安太阳能光伏组件、逆变器等，预计年发电量达到约13.14万kWh。</t>
  </si>
  <si>
    <t xml:space="preserve">
河北镇</t>
  </si>
  <si>
    <t>北梁村</t>
  </si>
  <si>
    <t>河北镇
北梁村
村委碲化镉光伏项目</t>
  </si>
  <si>
    <t>河北镇
北梁村
建筑屋顶</t>
  </si>
  <si>
    <t>北梁村
村民委员会
高杨芳</t>
  </si>
  <si>
    <t>该项目不新增占地，
全部在北梁村村委屋顶建设，光伏组件装机容量为100KW，发电方式为全额上网模式，购安太阳能光伏组件、逆变器等，预计年发电量达到约10.95万kWh。</t>
  </si>
  <si>
    <t>东交村</t>
  </si>
  <si>
    <t>河北镇
东交村
村委碲化镉光伏项目</t>
  </si>
  <si>
    <t>河北镇
东交村
建筑屋顶</t>
  </si>
  <si>
    <t>东交村
村民委员会
成国兵</t>
  </si>
  <si>
    <t>该项目不新增占地，
全部在东交村村委屋顶建设，光伏组件装机容量为150KW，发电方式为全额上网模式，购安太阳能光伏组件、逆变器等，预计年发电量达到约16.43万kWh。</t>
  </si>
  <si>
    <t>洞底村</t>
  </si>
  <si>
    <t>河北镇
洞底村
村委碲化镉光伏项目</t>
  </si>
  <si>
    <t>河北镇
洞底村
建筑屋顶</t>
  </si>
  <si>
    <t>洞底村
村民委员会
许春会</t>
  </si>
  <si>
    <t>该项目不新增占地，
全部在洞底村村委屋顶建设，光伏组件装机容量为45KW，发电方式为全额上网模式，购安太阳能光伏组件、逆变器等，预计年发电量达到约4.93万kWh。</t>
  </si>
  <si>
    <t>观腰村</t>
  </si>
  <si>
    <t>河北镇
观腰村
村委碲化镉光伏项目</t>
  </si>
  <si>
    <t>河北镇
观腰村
建筑屋顶</t>
  </si>
  <si>
    <t>观腰村
村民委员会
张建红</t>
  </si>
  <si>
    <t>该项目不新增占地，
全部在观腰村村委屋顶建设，光伏组件装机容量为100KW，发电方式为全额上网模式，购安太阳能光伏组件、逆变器等，预计年发电量达到约10.95万kWh。</t>
  </si>
  <si>
    <t>河北村</t>
  </si>
  <si>
    <t>河北镇
河北村
村委碲化镉光伏项目</t>
  </si>
  <si>
    <t>河北镇
河北村
建筑屋顶</t>
  </si>
  <si>
    <t>河北村
村民委员会
张建国</t>
  </si>
  <si>
    <t>该项目不新增占地，
全部在河北村村委屋顶建设，光伏组件装机容量为200KW，发电方式为全额上网模式，购安太阳能光伏组件、逆变器等，预计年发电量达到约21.9万kWh。</t>
  </si>
  <si>
    <t>红坦腰村</t>
  </si>
  <si>
    <t>河北镇
红坦腰村
村委碲化镉光伏项目</t>
  </si>
  <si>
    <t>河北镇
红坦腰村
建筑屋顶</t>
  </si>
  <si>
    <t>红坦腰村
村民委员会
郭国兵</t>
  </si>
  <si>
    <t>该项目不新增占地，
全部在红坦腰村村委屋顶建设，光伏组件装机容量为35KW，发电方式为全额上网模式，购安太阳能光伏组件、逆变器等，预计年发电量达到约3.83万kWh。</t>
  </si>
  <si>
    <t>护驾村</t>
  </si>
  <si>
    <t>河北镇
护驾村
村委碲化镉光伏项目</t>
  </si>
  <si>
    <t>河北镇
护驾村
建筑屋顶</t>
  </si>
  <si>
    <t>护驾村
村民委员会
茹守军</t>
  </si>
  <si>
    <t>该项目不新增占地，
全部在护驾村村委屋顶建设，光伏组件装机容量为40KW，发电方式为全额上网模式，购安太阳能光伏组件、逆变器等，预计年发电量达到约4.38万kWh。</t>
  </si>
  <si>
    <t>驾岭村</t>
  </si>
  <si>
    <t>河北镇
驾岭村
村委碲化镉光伏项目</t>
  </si>
  <si>
    <t>河北镇
驾岭村
建筑屋顶</t>
  </si>
  <si>
    <t>驾岭村
村民委员会
闫新建</t>
  </si>
  <si>
    <t>该项目不新增占地，
全部在驾岭村村委屋顶建设，光伏组件装机容量为150KW，发电方式为全额上网模式，购安太阳能光伏组件、逆变器等，预计年发电量达到约16.43万kWh。</t>
  </si>
  <si>
    <t>九甲村</t>
  </si>
  <si>
    <t>河北镇
九甲村
村委碲化镉光伏项目</t>
  </si>
  <si>
    <t>河北镇
九甲村
建筑屋顶</t>
  </si>
  <si>
    <t>九甲村
村民委员会
原小邓</t>
  </si>
  <si>
    <t>该项目不新增占地，
全部在九甲村村委屋顶建设，光伏组件装机容量为200KW，发电方式为全额上网模式，购安太阳能光伏组件、逆变器等，预计年发电量达到约21.9万kWh。</t>
  </si>
  <si>
    <t>南梁村</t>
  </si>
  <si>
    <t>河北镇
南梁村
村委碲化镉光伏项目</t>
  </si>
  <si>
    <t>河北镇
南梁村
建筑屋顶</t>
  </si>
  <si>
    <t>南梁村
村民委员会
王海兵</t>
  </si>
  <si>
    <t>该项目不新增占地，
全部在南梁村村委屋顶建设，光伏组件装机容量为70KW，发电方式为全额上网模式，购安太阳能光伏组件、逆变器等，预计年发电量达到约7.67万kWh。</t>
  </si>
  <si>
    <t>暖辿村</t>
  </si>
  <si>
    <t>河北镇
暖辿村
村委碲化镉光伏项目</t>
  </si>
  <si>
    <t>河北镇
暖辿村
建筑屋顶</t>
  </si>
  <si>
    <t>暖辿村
村民委员会
刘培军</t>
  </si>
  <si>
    <t>该项目不新增占地，
全部在暖辿村村委屋顶建设，光伏组件装机容量为60KW，发电方式为全额上网模式，购安太阳能光伏组件、逆变器等，预计年发电量达到约6.57万kWh。</t>
  </si>
  <si>
    <t>坪泉村</t>
  </si>
  <si>
    <t>河北镇
坪泉村
村委碲化镉光伏项目</t>
  </si>
  <si>
    <t>河北镇
坪泉村
建筑屋顶</t>
  </si>
  <si>
    <t>坪泉村
村民委员会
原美霞</t>
  </si>
  <si>
    <t>该项目不新增占地，
全部在坪泉村村委屋顶建设，光伏组件装机容量为50KW，发电方式为全额上网模式，购安太阳能光伏组件、逆变器等，预计年发电量达到约5.48万kWh。</t>
  </si>
  <si>
    <t>蛇窊村</t>
  </si>
  <si>
    <t>河北镇
蛇窊村
村委碲化镉光伏项目</t>
  </si>
  <si>
    <t>河北镇
蛇窊村
建筑屋顶</t>
  </si>
  <si>
    <t>蛇窊村
村民委员会
张晋军</t>
  </si>
  <si>
    <t>该项目不新增占地，
全部在蛇窊村村委屋顶建设，光伏组件装机容量为30KW，发电方式为全额上网模式，购安太阳能光伏组件、逆变器等，预计年发电量达到约3.29万kWh。</t>
  </si>
  <si>
    <t>神南村</t>
  </si>
  <si>
    <t>河北镇
神南村
村委碲化镉光伏项目</t>
  </si>
  <si>
    <t>河北镇
神南村
建筑屋顶</t>
  </si>
  <si>
    <t>神南村
村民委员会
赵张龙</t>
  </si>
  <si>
    <t>该项目不新增占地，
全部在神南村村委屋顶建设，光伏组件装机容量为180KW，发电方式为全额上网模式，购安太阳能光伏组件、逆变器等，预计年发电量达到约19.71万kWh。</t>
  </si>
  <si>
    <t>炭窑村</t>
  </si>
  <si>
    <t>河北镇
炭窑村
村委碲化镉光伏项目</t>
  </si>
  <si>
    <t>河北镇
炭窑村
建筑屋顶</t>
  </si>
  <si>
    <t>炭窑村
村民委员会
潘小永</t>
  </si>
  <si>
    <t>该项目不新增占地，
全部在炭窑村村委屋顶建设，光伏组件装机容量为45KW，发电方式为全额上网模式，购安太阳能光伏组件、逆变器等，预计年发电量达到约4.93万kWh。</t>
  </si>
  <si>
    <t>土孟村</t>
  </si>
  <si>
    <t>河北镇
土孟村
村委碲化镉光伏项目</t>
  </si>
  <si>
    <t>河北镇
土孟村
建筑屋顶</t>
  </si>
  <si>
    <t>土孟村
村民委员会
杨宇鹏</t>
  </si>
  <si>
    <t>该项目不新增占地，
全部在土孟村村委屋顶建设，光伏组件装机容量为100KW，发电方式为全额上网模式，购安太阳能光伏组件、逆变器等，预计年发电量达到约10.95万kWh。</t>
  </si>
  <si>
    <t>下交村</t>
  </si>
  <si>
    <t>河北镇
下交村
村委碲化镉光伏项目</t>
  </si>
  <si>
    <t>河北镇
下交村
建筑屋顶</t>
  </si>
  <si>
    <t>下交村
村民委员会
原永丰</t>
  </si>
  <si>
    <t>该项目不新增占地，全部在下交村村委屋顶建设，光伏组件装机容量为120KW，发电方式为全额上网模式，购安太阳能光伏组件、逆变器等，预计年发电量达到约13.14万kWh。</t>
  </si>
  <si>
    <t>彦掌村</t>
  </si>
  <si>
    <t>河北镇
彦掌村
村委碲化镉光伏项目</t>
  </si>
  <si>
    <t>河北镇
彦掌村
建筑屋顶</t>
  </si>
  <si>
    <t>彦掌村
村民委员会
郭军军</t>
  </si>
  <si>
    <t>该项目不新增占地，全部在彦掌村村委屋顶建设，光伏组件装机容量为30KW，发电方式为全额上网模式，购安太阳能光伏组件、逆变器等，预计年发电量达到约3.29万kWh。</t>
  </si>
  <si>
    <t>元岭村</t>
  </si>
  <si>
    <t>河北镇
元岭村
村委碲化镉光伏项目</t>
  </si>
  <si>
    <t>河北镇
元岭村
建筑屋顶</t>
  </si>
  <si>
    <t>元岭村
村民委员会
原丰社</t>
  </si>
  <si>
    <t>该项目不新增占地，全部在元岭村村委屋顶建设，光伏组件装机容量为70KW，发电方式为全额上网模式，购安太阳能光伏组件、逆变器等，预计年发电量达到约7.67万kWh。</t>
  </si>
  <si>
    <t>赵沟村</t>
  </si>
  <si>
    <t>河北镇
赵沟村
村委碲化镉光伏项目</t>
  </si>
  <si>
    <t>河北镇
赵沟村
建筑屋顶</t>
  </si>
  <si>
    <t>赵沟村
村民委员会
许瑞龙</t>
  </si>
  <si>
    <t>该项目不新增占地，全部在赵沟村村委屋顶建设，光伏组件装机容量为30KW，发电方式为全额上网模式，购安太阳能光伏组件、逆变器等，预计年发电量达到约3.29万kWh。</t>
  </si>
  <si>
    <t xml:space="preserve">
东冶镇</t>
  </si>
  <si>
    <t>秋泉村</t>
  </si>
  <si>
    <t>阳城县
东冶镇
乡村振兴30KW屋顶分布式光伏建设项目</t>
  </si>
  <si>
    <t>东冶镇
秋泉村
建筑屋顶</t>
  </si>
  <si>
    <t>秋泉村
村民委员会
王李兵</t>
  </si>
  <si>
    <t>该项目不新增占地，全部在秋泉村村委屋顶建设，光伏组件装机容量为30KW，发电方式为全额上网模式，购安太阳能光伏组件、逆变器等，预计年发电量达到约3.29万kWh。</t>
  </si>
  <si>
    <t>乡村建设行动</t>
  </si>
  <si>
    <t>农村基础设施</t>
  </si>
  <si>
    <t>农村道路建设</t>
  </si>
  <si>
    <t>次营镇</t>
  </si>
  <si>
    <t>赛村村</t>
  </si>
  <si>
    <t>赛村村水毁道路修缮工程</t>
  </si>
  <si>
    <t>改建</t>
  </si>
  <si>
    <t>次营镇赛村村</t>
  </si>
  <si>
    <t>交通局</t>
  </si>
  <si>
    <t xml:space="preserve">次营镇农村公路养护站  赵陈云  </t>
  </si>
  <si>
    <t>道路维修护坝长40米，高10米，回填砂砾800立方米，硬化路面225平方米</t>
  </si>
  <si>
    <t>河北镇</t>
  </si>
  <si>
    <t>河北镇下交村向阳坡庄灾毁道路修缮项目</t>
  </si>
  <si>
    <t>阳城县河北镇下交村</t>
  </si>
  <si>
    <t>河北镇人民政府
白鹏飞</t>
  </si>
  <si>
    <t>挖除水泥混凝土路面56㎡，挖除沉陷路基504m³，M7.5浆砌片石挡墙777m³，换填砂砾垫层504m³，C30水泥混凝土路面280m³。</t>
  </si>
  <si>
    <t>保证村民正常通行</t>
  </si>
  <si>
    <t>方便群众正常通行，保障群众生命安全</t>
  </si>
  <si>
    <t>河北镇坪泉村伏腰自然庄灾毁道路修缮项目</t>
  </si>
  <si>
    <t>阳城县河北扶腰村</t>
  </si>
  <si>
    <t>道路硬化C30混凝土路面2810㎡，浆砌片石挡墙450m³。</t>
  </si>
  <si>
    <t>横河镇</t>
  </si>
  <si>
    <t>愚公村</t>
  </si>
  <si>
    <t>横河镇愚公村至银河村道路水毁修复工程</t>
  </si>
  <si>
    <t>横河镇愚公村银河村</t>
  </si>
  <si>
    <t>横河镇人民政府
王小光</t>
  </si>
  <si>
    <t>愚公村至银河村，道路总长大约2km，沉陷路基544.5m³、挡墙2083m³、砂砾363m³、水泥混凝土路缘石49.5m³、路基及水泥路面742.5㎡、干砌片石217.5m³。</t>
  </si>
  <si>
    <t>便利愚公村银河村90户170口人出行</t>
  </si>
  <si>
    <t>用于脱贫户家庭，应补尽补。</t>
  </si>
  <si>
    <t>公益性岗位</t>
  </si>
  <si>
    <t xml:space="preserve"> </t>
  </si>
  <si>
    <t>阳城县巩固脱贫生态管护项目</t>
  </si>
  <si>
    <t>北留镇、次营镇、董封乡、横河镇、河北镇、东冶镇、蟒河镇。</t>
  </si>
  <si>
    <t>林业局</t>
  </si>
  <si>
    <t>阳城县林业局张玉龙</t>
  </si>
  <si>
    <t>聘用117名脱贫护林员，总投资76.05万元/年，对地方公益林进行管护。</t>
  </si>
  <si>
    <t>完成管护任务，为117名贫困护林员发放工资76.05万元。</t>
  </si>
  <si>
    <t>生态扶贫与林业资源管理相结合，实现贫困地区农民增收和生态保护双赢的模式，</t>
  </si>
  <si>
    <t>种植业</t>
  </si>
  <si>
    <t>蟒河镇</t>
  </si>
  <si>
    <t>相关村</t>
  </si>
  <si>
    <t>山茱萸特色产业提升项目</t>
  </si>
  <si>
    <t>蟒河镇人民政府</t>
  </si>
  <si>
    <t>新栽植山茱萸树5万株</t>
  </si>
  <si>
    <t>项目建成后，确权至农户，收益归农户所有</t>
  </si>
  <si>
    <t>其中：监测户23户49人</t>
  </si>
  <si>
    <t>芹池镇</t>
  </si>
  <si>
    <t>芹池</t>
  </si>
  <si>
    <t>阳城县国营林场2025年中央财政衔接推进乡村振兴补助资金欠发达国有林场巩固提升项目</t>
  </si>
  <si>
    <t>改造和新建</t>
  </si>
  <si>
    <t>阳城县芹池镇芹池村将军腰林区</t>
  </si>
  <si>
    <t>2025年3月</t>
  </si>
  <si>
    <t>2025年12月</t>
  </si>
  <si>
    <t>阳城县国营林场                        元浩伟</t>
  </si>
  <si>
    <t>利用现有建筑物改造为森林康养体验中心，改造面积221.1平方米；新建2公里森林康养步道、观景台1座。</t>
  </si>
  <si>
    <t>项目实施可以有效促进生态文明建设，进一步改善生态环境，更大程度上发挥森林的多功能效益。</t>
  </si>
  <si>
    <t>提供就业岗位。增加收益。带动15名农户人均增收18000元，5名脱贫户人均增收3000元。把建立带贫减贫机制与乡村振兴战略有机衔接，统筹谋划，统筹推进，以建立长效机制巩固脱贫成果。</t>
  </si>
  <si>
    <t>阳城县乡村就业帮扶公益性岗位项目</t>
  </si>
  <si>
    <t>2025年1月</t>
  </si>
  <si>
    <t>阳城县人力资源和社会保障局</t>
  </si>
  <si>
    <t>阳城县人力资源和社会保障局李学东</t>
  </si>
  <si>
    <t>对脱贫劳动力的就业援助</t>
  </si>
  <si>
    <t>符合条件脱贫劳动力可每人月收入740元</t>
  </si>
  <si>
    <t>对脱贫人口和进行兜底就业，促进稳定增收</t>
  </si>
  <si>
    <t>务工补助</t>
  </si>
  <si>
    <t>稳岗补助</t>
  </si>
  <si>
    <t>阳城县稳岗补助</t>
  </si>
  <si>
    <t>符合条件脱贫劳动力可人均年增收1200元</t>
  </si>
  <si>
    <t>鼓励脱贫劳动力稳定长期就业</t>
  </si>
  <si>
    <t>农村供水保障设施建设</t>
  </si>
  <si>
    <t>寺头乡</t>
  </si>
  <si>
    <t>张家庄村</t>
  </si>
  <si>
    <t>张家庄村老旧水网改造项目</t>
  </si>
  <si>
    <t>2025年9月</t>
  </si>
  <si>
    <t>水务局</t>
  </si>
  <si>
    <t>张家庄村张兵龙</t>
  </si>
  <si>
    <t>改造安装第二、四、五组村民老旧入户供水管网，管网长度合计7600米。</t>
  </si>
  <si>
    <t>通过水网改造，保障107户208口人的饮水安全</t>
  </si>
  <si>
    <t>带动群众投工投劳</t>
  </si>
  <si>
    <t>固隆村</t>
  </si>
  <si>
    <t>固隆村水网改造、智能水表入户</t>
  </si>
  <si>
    <t>固隆村闫凯凯</t>
  </si>
  <si>
    <t>更换水管总长15245米，更换智能水表585块</t>
  </si>
  <si>
    <t>提升1368口人的饮水安全水平</t>
  </si>
  <si>
    <t>带动群众投工</t>
  </si>
  <si>
    <t>天掌村</t>
  </si>
  <si>
    <t>天掌村水网改造（智能表入户）</t>
  </si>
  <si>
    <t>天掌村王新民</t>
  </si>
  <si>
    <t>路面切割、破碎4500余米，管道开挖、管道铺设10000米，回填2100 立方米，硬化2800平方米
水表安装229块。水网改造，智能表入户</t>
  </si>
  <si>
    <t>提升486口人的饮水安全水平</t>
  </si>
  <si>
    <t>前窊村</t>
  </si>
  <si>
    <t>次营镇前窊村自来水网改造工程</t>
  </si>
  <si>
    <t>前窊村李新社</t>
  </si>
  <si>
    <t>拆除、清运12cm混凝土路面2512.2m，管道开挖、管道铺设2462.2m，回填2512.2m，硬化1500㎡</t>
  </si>
  <si>
    <t>解决我村156户，335口人生产生活用水困难</t>
  </si>
  <si>
    <t>淘河村</t>
  </si>
  <si>
    <t>淘河村管网改造工程</t>
  </si>
  <si>
    <t>淘河村梁建军</t>
  </si>
  <si>
    <t>更换2寸管1600米，管道泵2台，发电机1台，放气阀（含池）4处</t>
  </si>
  <si>
    <t>解决475口人生产生活用水困难的问题</t>
  </si>
  <si>
    <t>苏村村</t>
  </si>
  <si>
    <t>苏村村水源地机井房维修及提水设备更换工程</t>
  </si>
  <si>
    <t>苏村村侯军明</t>
  </si>
  <si>
    <t>苏村村水源地机井房地面硬化，改建机井房，更换潜水泵，机井管道维修更换。</t>
  </si>
  <si>
    <t>提升958口人的饮水安全水平</t>
  </si>
  <si>
    <t>逯甲村</t>
  </si>
  <si>
    <t>逯甲村自来水管网改造工程</t>
  </si>
  <si>
    <t>逯甲村郭呆荣</t>
  </si>
  <si>
    <t>拆除、清运12cm混凝土路面2100m，下水管管道开挖、管道铺设8400m，回填8400m，硬化700㎡，更换智能水表180户</t>
  </si>
  <si>
    <t>解决539口人生产生活用水困难的问题</t>
  </si>
  <si>
    <t>北留镇</t>
  </si>
  <si>
    <t>南庄村</t>
  </si>
  <si>
    <t>南庄村农村饮水巩固提升工程</t>
  </si>
  <si>
    <t>南庄村柳雪霞</t>
  </si>
  <si>
    <t>新建一座300方水塔、更换22根电杆和电线</t>
  </si>
  <si>
    <t>提升全村699口人的饮水水平</t>
  </si>
  <si>
    <t>东冶镇</t>
  </si>
  <si>
    <t>北大峪村</t>
  </si>
  <si>
    <t>北大峪村村内供水管网改造工程（西南片区）</t>
  </si>
  <si>
    <t>北大峪村张谷田</t>
  </si>
  <si>
    <t>拆除路面1275㎡；开挖沟槽土1337立方米；安装PE管5.23km；安装阀门114个，安装智能水表87个；安装铸铁水表井盖87套等</t>
  </si>
  <si>
    <t>解决149户195人生产生活用水困难问题</t>
  </si>
  <si>
    <t>牛心温村</t>
  </si>
  <si>
    <t>横河镇牛心温村饮水安全提升工程</t>
  </si>
  <si>
    <t>2025年11月</t>
  </si>
  <si>
    <t>牛心温村张保虎</t>
  </si>
  <si>
    <t>铺设主管道4000米，更换入户管道2500米，安装50立方米水罐4个</t>
  </si>
  <si>
    <t>保障全村32户55人吃水，提升牛心温村供水保障水平</t>
  </si>
  <si>
    <t>牛心温村、麻地村、索泉岭村</t>
  </si>
  <si>
    <t>横河镇牛心温、麻地村饮水安全维修养护工程</t>
  </si>
  <si>
    <t>横河镇人民政府、李云星</t>
  </si>
  <si>
    <t>更换牛心温至索泉岭村供水管道5000米，麻地村向阳庄购安50立方米水罐，铺设供水管道800米</t>
  </si>
  <si>
    <t>保障牛心温、麻地、索泉岭村249户483人吃水，提升供水保障水平</t>
  </si>
  <si>
    <t>董封乡</t>
  </si>
  <si>
    <t>董封至赤头引水工程</t>
  </si>
  <si>
    <t>赤头村上官学红</t>
  </si>
  <si>
    <t>1、取水设施建设。2、输水管道建设，铺设水管3000米。3、本村内调蓄工程。</t>
  </si>
  <si>
    <t>提升本村居民供水保障水平，保障全村143户306口人的饮水安全</t>
  </si>
  <si>
    <t>莲花村管网改造和户装水表</t>
  </si>
  <si>
    <t>莲花村杨建军</t>
  </si>
  <si>
    <t>对我村约3000米主管和3000米分管进行管道切割、材料购买、土石回填及路面硬化，并安装100组户装水表。</t>
  </si>
  <si>
    <t>提升本村人口农村供水保障水平，保障莲花村228户，452口人的安全饮水</t>
  </si>
  <si>
    <t>征反坡村</t>
  </si>
  <si>
    <t>征反坡村蓄水池改扩建</t>
  </si>
  <si>
    <t>扩建、改建</t>
  </si>
  <si>
    <t>征反坡村安凯锋</t>
  </si>
  <si>
    <t>改扩建村内蓄水池水塔300m³</t>
  </si>
  <si>
    <t>提升本村居民供水保障水平，保障征反坡村88户208人饮水安全</t>
  </si>
  <si>
    <t>李圪塔村</t>
  </si>
  <si>
    <t>李圪塔香炉沟蓄水池工程</t>
  </si>
  <si>
    <t>李圪塔村香炉沟、苇园</t>
  </si>
  <si>
    <t>李圪塔村柴晚龙</t>
  </si>
  <si>
    <t>新建75m³蓄水池，开挖、回填、铺设管道700米及路面硬化</t>
  </si>
  <si>
    <t>保障李圪塔村生活用水，提升村民305户616人供水保障水平</t>
  </si>
  <si>
    <t>阳坡村</t>
  </si>
  <si>
    <t>阳坡村老旧水池及管网改造工程</t>
  </si>
  <si>
    <t>阳坡村裴小屯</t>
  </si>
  <si>
    <t>阳坡村漏水水池维修硬化，约5200米总管、4100米分管的管道切割、材料购买、路面开挖回填硬化及全村可住房屋约50处入户阀门井修建，水龙头、转接口、总阀分阀的购买安装等工程。</t>
  </si>
  <si>
    <t>提升本村人口农村供水保障水平，保障全村118户208人的安全饮水</t>
  </si>
  <si>
    <t>凤园村</t>
  </si>
  <si>
    <t>凤城镇凤园村饮用水网改造工程</t>
  </si>
  <si>
    <t>凤城镇
凤园村</t>
  </si>
  <si>
    <t>2024年12月</t>
  </si>
  <si>
    <t xml:space="preserve">
凤园村
卫小路延继军</t>
  </si>
  <si>
    <t>1、凤园村湾片区、留昌片区村民饮用水网改造
2、湾片区村民饮用水源更换</t>
  </si>
  <si>
    <t>提升1060口人的饮水安全水平</t>
  </si>
  <si>
    <t>曹山沟村</t>
  </si>
  <si>
    <t>曹山沟村饮水工程项目</t>
  </si>
  <si>
    <t>曹山沟村村民委员会</t>
  </si>
  <si>
    <t>曹山沟村   张维社</t>
  </si>
  <si>
    <t>更换智能水表320个，水网管道更换12000米，新建水表井300个及水表井盖300个。</t>
  </si>
  <si>
    <t>可提升320户591口人的饮水安全水平</t>
  </si>
  <si>
    <t>邢西村</t>
  </si>
  <si>
    <t>邢西村东观改建蓄水窖及管道修复工程</t>
  </si>
  <si>
    <t>邢西东观</t>
  </si>
  <si>
    <t>邢西村吉燕飞</t>
  </si>
  <si>
    <t>邢西村东观改建水窖1处、管道铺设1400米</t>
  </si>
  <si>
    <t>可提升439口人的饮水安全水平</t>
  </si>
  <si>
    <t>东峪村</t>
  </si>
  <si>
    <t>蟒河镇东峪村蓄水池修建工程</t>
  </si>
  <si>
    <t>蟒河镇东峪村</t>
  </si>
  <si>
    <t>东峪村王世勤</t>
  </si>
  <si>
    <t>修建200m³水池一个，包含相关配套设施。</t>
  </si>
  <si>
    <t>可提升东峪村174户367口人的饮水安全水平</t>
  </si>
  <si>
    <t>台头村</t>
  </si>
  <si>
    <t>台头村智能水表更换项目</t>
  </si>
  <si>
    <t>台头村李育强</t>
  </si>
  <si>
    <t>更换智能水表户数542户</t>
  </si>
  <si>
    <t>可提升台头村542户1500余人的饮水安全水平</t>
  </si>
  <si>
    <t>洞底村水网改造项目</t>
  </si>
  <si>
    <t>洞底村许春会</t>
  </si>
  <si>
    <t>对洞底、横粱、庙甲底、后河、后坡、土窑六个自然村的自来水管网进行改造，并安装阀门、水表。</t>
  </si>
  <si>
    <t>提升305户666人的饮水安全水平</t>
  </si>
  <si>
    <t>圪涝掌村</t>
  </si>
  <si>
    <t>圪涝掌村二级提水电网改造工程</t>
  </si>
  <si>
    <t>圪涝掌村梁红宪</t>
  </si>
  <si>
    <t>圪涝掌村到玉皇庙坡供电线路管网严重老化，为解决村民生活用水问题，决定对该3500米线路整改重修。</t>
  </si>
  <si>
    <t>提升113户241人的饮水安全水平</t>
  </si>
  <si>
    <t>圪桃窊村</t>
  </si>
  <si>
    <t>圪桃窊村水网改造工程</t>
  </si>
  <si>
    <t>圪桃窊村茹小柳</t>
  </si>
  <si>
    <t>对柴腰、后凹、沟西三个自然村的自来水管网进行改造，并安装水表</t>
  </si>
  <si>
    <t>提升118户216人的饮水安全水平</t>
  </si>
  <si>
    <t>南峪村</t>
  </si>
  <si>
    <t>南峪村旧水网设备更新、更换水表</t>
  </si>
  <si>
    <t>南峪村李金峰</t>
  </si>
  <si>
    <t>1000米管路及管网改造建设、更换安装141户水表</t>
  </si>
  <si>
    <t>提升141户257人的饮水安全水平</t>
  </si>
  <si>
    <t>暖辿村雪圪坨水网改造工程</t>
  </si>
  <si>
    <t>暖辿村刘培军</t>
  </si>
  <si>
    <t>更换雪圪坨饮水管网2000米和入户管网1000米</t>
  </si>
  <si>
    <t>提升127户255人的饮水安全水平</t>
  </si>
  <si>
    <t>西窊村</t>
  </si>
  <si>
    <t>西窊村水网改造及提水工程</t>
  </si>
  <si>
    <t>西窊村茹敏社</t>
  </si>
  <si>
    <t>对300户村民进行水网改造，从园河提水到西窊</t>
  </si>
  <si>
    <t>提升300户500人的饮水安全</t>
  </si>
  <si>
    <t>阳城县农村供水水质提升工程</t>
  </si>
  <si>
    <t>阳城县水务局贾红军</t>
  </si>
  <si>
    <t>购置安装水质消毒净化设施设备等</t>
  </si>
  <si>
    <t>提升群众农村供水水质保障水平</t>
  </si>
  <si>
    <t>东冶镇、蟒河镇、白桑镇</t>
  </si>
  <si>
    <t>阳城县自来水入户工程</t>
  </si>
  <si>
    <t>铺设管道，修建水池等</t>
  </si>
  <si>
    <t>实现自来水入户，提升群众农村供水保障水平</t>
  </si>
  <si>
    <t>阳城县农村饮水安全水质检测中心设备更换工程</t>
  </si>
  <si>
    <t>凤城镇前贯沟</t>
  </si>
  <si>
    <t>更换离子色谱仪、气相色谱仪、自动化次氯酸钠发生器、原子吸收分光光度计、流动注射分析仪、原子荧光光度计</t>
  </si>
  <si>
    <t>提升全县农村供水工程水质检测能力</t>
  </si>
  <si>
    <t>白桑、凤城</t>
  </si>
  <si>
    <t>南部集中供水扩建工程</t>
  </si>
  <si>
    <t>扩建</t>
  </si>
  <si>
    <t>铺设管道8500米</t>
  </si>
  <si>
    <t>提升沿线村庄的饮水安全水平</t>
  </si>
  <si>
    <t>阳城县杂粮薯类种植补贴</t>
  </si>
  <si>
    <t>农业农村局</t>
  </si>
  <si>
    <t>农业农村局 刘小兵</t>
  </si>
  <si>
    <t>依据杂粮300元/亩，薯类100元/亩标准，按实际种植面积进行补贴。</t>
  </si>
  <si>
    <t>当年拟种植杂粮4000亩薯类150亩，依据杂粮300元/亩，薯类100元/亩标准，按实际种植面积进行补贴。</t>
  </si>
  <si>
    <t>产业服务支撑</t>
  </si>
  <si>
    <t>智慧农业</t>
  </si>
  <si>
    <t>高阳村</t>
  </si>
  <si>
    <t>高阳村农业机械化服务</t>
  </si>
  <si>
    <t>次营镇高阳村</t>
  </si>
  <si>
    <t>高阳村郭义兵</t>
  </si>
  <si>
    <t>购买农机具，修建厂房400平方米，对全村适用农机作业的土地进行托管服务</t>
  </si>
  <si>
    <t>预计可实现经营服务收入2.2万元</t>
  </si>
  <si>
    <t>预计带动脱贫户及监测户27人，人均增收200元，带动农户171户，户均增收100元</t>
  </si>
  <si>
    <t>淘河村农业机械化服务</t>
  </si>
  <si>
    <t>次营镇淘河村</t>
  </si>
  <si>
    <t>购买农机具，修建厂房500平方米，对全村适用农机作业的土地进行托管服务</t>
  </si>
  <si>
    <t>预计可实现经营服务收入1.02万元</t>
  </si>
  <si>
    <t>预计带动脱贫户及监测户29人，人均增收200元，带动农户171户，户均增收100元</t>
  </si>
  <si>
    <t>养殖业</t>
  </si>
  <si>
    <t>蚕桑产业巩固拓展脱贫攻坚成果有效衔接乡村振兴项目</t>
  </si>
  <si>
    <t>脱贫户、监测户所在村</t>
  </si>
  <si>
    <t>蚕桑中心
刘卫宏</t>
  </si>
  <si>
    <t>全年养蚕300张，产茧1.2万公斤</t>
  </si>
  <si>
    <t>全年养蚕300张，产茧1.2万公斤，带动脱贫户和监测户增收60万元</t>
  </si>
  <si>
    <t xml:space="preserve">该项目由脱贫户和监测户参与发展养殖产业   </t>
  </si>
  <si>
    <t>蔡节村</t>
  </si>
  <si>
    <t>蔡节村有机果蔬生产基地</t>
  </si>
  <si>
    <t>东冶镇蔡节村</t>
  </si>
  <si>
    <t xml:space="preserve"> 东冶镇蔡节村村民委员张跃兵</t>
  </si>
  <si>
    <t>投资103.45万元，新建7000平方米7栋蔬菜大棚及配套设施</t>
  </si>
  <si>
    <t>年可创收70万元</t>
  </si>
  <si>
    <t>通过增加就业岗位村民分红等方式促进增收</t>
  </si>
  <si>
    <t>东轩村</t>
  </si>
  <si>
    <t>东轩村农业托管服务项目</t>
  </si>
  <si>
    <t>东轩村村民委员会杨家龙</t>
  </si>
  <si>
    <t>购买拖拉机2台、收割机1台、无人机1台、拖车1辆、新建机具房500平方米、晾晒场1000平方米、仓储房1000平方米</t>
  </si>
  <si>
    <t>年增收50</t>
  </si>
  <si>
    <t>合作社+农户</t>
  </si>
  <si>
    <t>350户</t>
  </si>
  <si>
    <t>休闲农业与乡村旅游</t>
  </si>
  <si>
    <t>磨滩村</t>
  </si>
  <si>
    <t>磨滩村休闲康养基地建设</t>
  </si>
  <si>
    <t>磨滩村下河滩</t>
  </si>
  <si>
    <t>磨滩村张育红</t>
  </si>
  <si>
    <t>磨滩村下河滩环境整治、水电、道路配套设施建设、康养旅游基础设施建设等</t>
  </si>
  <si>
    <t>通过项目实施，实现村级增收</t>
  </si>
  <si>
    <t>采用“公司+合作社+农户”模式成立股份制公司</t>
  </si>
  <si>
    <t>加工流通</t>
  </si>
  <si>
    <t>加工业</t>
  </si>
  <si>
    <t>南寺沟村</t>
  </si>
  <si>
    <t>南寺沟村生物质颗粒生产项目</t>
  </si>
  <si>
    <t>东冶镇南寺沟村
王利企</t>
  </si>
  <si>
    <t>一期项目建设一条木材加工粉碎生产线</t>
  </si>
  <si>
    <t>支部领办合作社，壮大集体经济实现群众增收带动监测户增收。</t>
  </si>
  <si>
    <t>保底分红</t>
  </si>
  <si>
    <t>神子头村</t>
  </si>
  <si>
    <t>晋圪坨养猪场改造建设项目</t>
  </si>
  <si>
    <t>东冶镇神子头村晋圪坨庄</t>
  </si>
  <si>
    <t xml:space="preserve"> 东冶镇神子头村村民委员常丰丰</t>
  </si>
  <si>
    <t>投资140万元，改造圈舍4000平方米，建设2000头规模养猪场</t>
  </si>
  <si>
    <t>年可创收60万元</t>
  </si>
  <si>
    <t>通过合作社+农户的合作方式促进增收</t>
  </si>
  <si>
    <t>小王庄村</t>
  </si>
  <si>
    <t>中药材种植仓储加工基地</t>
  </si>
  <si>
    <t>阳城县东冶镇小王庄村</t>
  </si>
  <si>
    <t>小王庄村马吉锋</t>
  </si>
  <si>
    <t>在村内原民房及空地上修建药材加工及仓储基地1000㎡。购买机械设备。</t>
  </si>
  <si>
    <t>年产值约250万元，按8%利润率计算，年利润可达20万元，</t>
  </si>
  <si>
    <t>养殖类</t>
  </si>
  <si>
    <t>河北南梁福隆百万肉鸡场二期项目</t>
  </si>
  <si>
    <t>2025.3</t>
  </si>
  <si>
    <t>阳城县畜牧兽医服务中心</t>
  </si>
  <si>
    <t>阳城县福隆生态肉鸡养殖有限公司  曹明俐</t>
  </si>
  <si>
    <t>新建4栋存栏5万羽肉鸡、年出栏100万羽肉鸡的标准化钢结构鸡舍及鸡舍设备购置与安装，土方工程，硬化工程等。</t>
  </si>
  <si>
    <t>年出栏100万羽肉鸡。</t>
  </si>
  <si>
    <t>务工就业、收益分红</t>
  </si>
  <si>
    <t>河北北梁小本4800头猪场新建项目</t>
  </si>
  <si>
    <t>阳城县小本养殖有限公司
原卫星</t>
  </si>
  <si>
    <t>新建2栋年出栏4800头自动智能化猪舍，生活区，化粪池，猪舍设备购置安装</t>
  </si>
  <si>
    <t>年出栏生猪4800头</t>
  </si>
  <si>
    <t>宜壁村</t>
  </si>
  <si>
    <t>芹池宜壁宿佳4000头猪场二期项目</t>
  </si>
  <si>
    <t>阳城县宿佳养殖有限公司
杨竣杰</t>
  </si>
  <si>
    <t>新建两栋年出栏4000头自动智能化猪舍，生活区一套，化粪池2个，猪舍设备购置安装。</t>
  </si>
  <si>
    <t>年出栏生猪4000头</t>
  </si>
  <si>
    <t>川河村</t>
  </si>
  <si>
    <t>芹池川河晋盛2000头生猪养殖项目</t>
  </si>
  <si>
    <t>阳城县晋城牧业有限公司
李进军</t>
  </si>
  <si>
    <t>新建年存栏1000头生猪猪舍及库房等配套设施建设，购置饲料传送带、粪污处理等相关设备</t>
  </si>
  <si>
    <t>年出栏生猪2000头</t>
  </si>
  <si>
    <t>芹池宜壁1000头肉牛项目</t>
  </si>
  <si>
    <t>杨少杰</t>
  </si>
  <si>
    <t>修健牛舍5座，另建有精料存放加工及搅拌间，修建青贮窖3个，干粪堆沤棚1个，不锈钢储水池一座.</t>
  </si>
  <si>
    <t>年存栏肉牛1000头</t>
  </si>
  <si>
    <t>刘西村</t>
  </si>
  <si>
    <t>芹池刘西启源万头生猪养殖项目</t>
  </si>
  <si>
    <t>阳城县启源养猪场
韩兵向</t>
  </si>
  <si>
    <t>新建年存栏5000头猪舍、库房、生活区、化粪池等配套设施建设，购置粪污处理、全自动化等设备</t>
  </si>
  <si>
    <t>年出栏生猪10000头</t>
  </si>
  <si>
    <t>芹池刘西粉平6000头生猪养殖项目</t>
  </si>
  <si>
    <t>阳城县粉平养猪场
 韩粉平</t>
  </si>
  <si>
    <t>新建年存栏3000头猪舍、库房、生活区、化粪池等配套设施建设，购置粪污处理、全自动化等设备</t>
  </si>
  <si>
    <t>年出栏生猪6000头</t>
  </si>
  <si>
    <t>南上村</t>
  </si>
  <si>
    <t>芹池南上鹏耀万头生猪养殖项目</t>
  </si>
  <si>
    <t>阳城鹏耀农牧有限公司
陈鲜化</t>
  </si>
  <si>
    <t>新建3栋存栏5000头标准化猪舍及库房等配套设施建设，新建粪污处理设施等。</t>
  </si>
  <si>
    <t>芹池南上篮源万头生猪养殖项目</t>
  </si>
  <si>
    <t>阳城篮源农牧有限公司
催春鹏</t>
  </si>
  <si>
    <t>桐凹村</t>
  </si>
  <si>
    <t>董封桐凹恒峰2万头猪场二期项目</t>
  </si>
  <si>
    <t>阳城县恒峰兴达农业科技有限公司
赵李恒</t>
  </si>
  <si>
    <t>新建存栏5000头14连体猪舍、5000立方粪污提浓池、阳光房；办公房屋以及磅房等</t>
  </si>
  <si>
    <t>董封桐凹壬辰甲秀50万羽蛋鸡建设二期工程项目</t>
  </si>
  <si>
    <t>阳城县壬辰甲秀养殖有限公司
原廷伟</t>
  </si>
  <si>
    <t>新建一栋存栏10万羽蛋鸡鸡舍，设备购置，蛋库和饲料库扩大面积，地面路面硬化等。</t>
  </si>
  <si>
    <t>年存栏蛋鸡10万只</t>
  </si>
  <si>
    <t>润城镇</t>
  </si>
  <si>
    <t>楼泉村</t>
  </si>
  <si>
    <t>润城楼泉沃源4500头猪场新建项目</t>
  </si>
  <si>
    <t>阳城县沃源农业发展有限公司
郭正峰</t>
  </si>
  <si>
    <t>新建3栋年存栏2250头自动智能化猪舍，新建生活区1个，新建化粪池3个，蓄水池1个，室外及三通一平工程，</t>
  </si>
  <si>
    <t>年出栏生猪4500头</t>
  </si>
  <si>
    <t>北音村</t>
  </si>
  <si>
    <t>润城北音宝泰4800头猪场新建项目</t>
  </si>
  <si>
    <t>阳城县宝泰牧业有限公司
延阳阳</t>
  </si>
  <si>
    <t>新建存栏2400头标准化猪舍及库房等配套设施建设，新建粪污处理设施等。</t>
  </si>
  <si>
    <t>庄头村</t>
  </si>
  <si>
    <t>次营庄头犇犇500头肉牛扩建项目</t>
  </si>
  <si>
    <t>阳城县犇犇养殖有限公司
马紫燕</t>
  </si>
  <si>
    <t>原址扩建及新占地7亩，修建标准化牛舍、场地建设及配套设施设备，达到年存栏900余头肉牛的养殖规模</t>
  </si>
  <si>
    <t>年存栏肉牛500头</t>
  </si>
  <si>
    <t>白桑镇</t>
  </si>
  <si>
    <t>通义村</t>
  </si>
  <si>
    <t>白桑通义沙啦啦4800头猪场新建项目</t>
  </si>
  <si>
    <t>阳城县沙啦啦快乐农场
崔兴红</t>
  </si>
  <si>
    <t>新建3栋存栏2400头智能化猪舍，管理用房1栋，仓库1栋，锅炉房1栋，液态饲喂中央厨房1栋，3000立方米化粪池一座，粪污处理系统一套。</t>
  </si>
  <si>
    <t>泥河村</t>
  </si>
  <si>
    <t>红星集中供水新建蓄水池</t>
  </si>
  <si>
    <t>2025年5月</t>
  </si>
  <si>
    <r>
      <rPr>
        <sz val="9"/>
        <color theme="1"/>
        <rFont val="仿宋"/>
        <charset val="134"/>
      </rPr>
      <t>新建3500m</t>
    </r>
    <r>
      <rPr>
        <sz val="9"/>
        <color theme="1"/>
        <rFont val="宋体"/>
        <charset val="134"/>
      </rPr>
      <t>³</t>
    </r>
    <r>
      <rPr>
        <sz val="9"/>
        <color theme="1"/>
        <rFont val="仿宋"/>
        <charset val="134"/>
      </rPr>
      <t>蓄水一座；管理房一座；机泵一台套</t>
    </r>
  </si>
  <si>
    <t>可提升18个村13000口人的饮水安全</t>
  </si>
  <si>
    <t>赤头村智能水表入户安装工程</t>
  </si>
  <si>
    <t>赤头村、西坪庄</t>
  </si>
  <si>
    <t>智能水表入户安装110户</t>
  </si>
  <si>
    <t>赤头村、西坪庄两个自然庄的全体村民110户309人的达到节约用水</t>
  </si>
  <si>
    <t>提供就业岗位</t>
  </si>
  <si>
    <t>309</t>
  </si>
  <si>
    <t>莲花村安装100个智能水表、4000米主管、5000米分管的管道切割、材料购买、回填和硬化</t>
  </si>
  <si>
    <t>改善452人吃水，提升我村供水保障水平</t>
  </si>
  <si>
    <t>创造就业岗位</t>
  </si>
  <si>
    <t>452</t>
  </si>
  <si>
    <t>阳城县董封乡鹿渠村管网改造工程</t>
  </si>
  <si>
    <t>鹿渠村闫志军</t>
  </si>
  <si>
    <t>铺设塑料管约3500米，维修安沟、牛沟自然庄水池阀门房、安装智能水表、修建水表井等</t>
  </si>
  <si>
    <t>保障鹿渠村安沟、牛沟两个自然庄95口人的人畜饮水安全</t>
  </si>
  <si>
    <t>95</t>
  </si>
  <si>
    <t>双美村</t>
  </si>
  <si>
    <t>双美村黑虎和庙凹泉接自来水工程</t>
  </si>
  <si>
    <t>双美村黑虎、庙凹泉</t>
  </si>
  <si>
    <t>双美村李小龙</t>
  </si>
  <si>
    <t>蓄水池两个（200+100）管网1300米，水表、水龙头、井盖各12个，水表井12个，排水阀2个，闸阀2个</t>
  </si>
  <si>
    <t>保障黑虎、庙凹泉12户19口人的饮用水安全</t>
  </si>
  <si>
    <t>19</t>
  </si>
  <si>
    <t>临涧村</t>
  </si>
  <si>
    <t>临涧村入户水网改造</t>
  </si>
  <si>
    <t>临涧村王晓鹏</t>
  </si>
  <si>
    <t>对我村约4000米主管道和4000米入户管道进行切割、材料购买、回填及路面硬化、并安装100个户装水表</t>
  </si>
  <si>
    <t>保障178户364人的人畜饮水安全</t>
  </si>
  <si>
    <t>364</t>
  </si>
  <si>
    <t>岩山村机井房及蓄水池改造</t>
  </si>
  <si>
    <t>岩山村刘廷社</t>
  </si>
  <si>
    <t>岩山村5间机井房维修、2个蓄水池（200m³、240m³）改造</t>
  </si>
  <si>
    <t>保障岩山村、莲花村520户共计1100人饮水安全</t>
  </si>
  <si>
    <t>回龙村</t>
  </si>
  <si>
    <t>回龙村提水设施购置</t>
  </si>
  <si>
    <t>回龙村陕庄</t>
  </si>
  <si>
    <t>回龙村李新红</t>
  </si>
  <si>
    <t>需购置变频柜两台</t>
  </si>
  <si>
    <t>保障168户288人的人畜饮水安全</t>
  </si>
  <si>
    <t>东哄哄村水毁管道修复工程</t>
  </si>
  <si>
    <t>龛河河道口、三里腰河道</t>
  </si>
  <si>
    <t>东哄哄村高海富</t>
  </si>
  <si>
    <t>修复水毁管道600米</t>
  </si>
  <si>
    <t>解决东哄哄村两个自然庄94人的安全饮水</t>
  </si>
  <si>
    <t>提升704口人的饮水安全水平</t>
  </si>
  <si>
    <t>章训村</t>
  </si>
  <si>
    <t>章训村饮水工程</t>
  </si>
  <si>
    <t>北留镇章训村</t>
  </si>
  <si>
    <t>章训村卫国强</t>
  </si>
  <si>
    <t>搭建10kv饮水电网线路</t>
  </si>
  <si>
    <t>提升全村1185口人的饮水水平</t>
  </si>
  <si>
    <t>郎庄村</t>
  </si>
  <si>
    <t>郎庄村自来水
管网改造工程</t>
  </si>
  <si>
    <t>三圆庄、郎庄</t>
  </si>
  <si>
    <t>郎庄村张小怀</t>
  </si>
  <si>
    <t>三圆庄路面切割、破碎、管道开挖、管道铺设、回填500米，硬化300平方米；郎庄新建60m³水窑一座，主水管路开挖破碎管道铺设回填300米，水管及配件等</t>
  </si>
  <si>
    <t>解决320人生产生活用水困难的问题</t>
  </si>
  <si>
    <t>孤山村</t>
  </si>
  <si>
    <t>孤山村自来水入户管网改造工程</t>
  </si>
  <si>
    <t>孤山村原怀兵</t>
  </si>
  <si>
    <t>蓄水池维护。 路面切割、破碎2300余米管道开挖、铺设2500余米，回填约500立方，硬化约750平方，安装水表91块，32水管2500米。</t>
  </si>
  <si>
    <t>解决300人生产生活用水困难问题</t>
  </si>
  <si>
    <t>相底村</t>
  </si>
  <si>
    <t>相底村自来水管网改造工程</t>
  </si>
  <si>
    <t>土沟、头西
东庄、小岭</t>
  </si>
  <si>
    <t>相底村裴小丰</t>
  </si>
  <si>
    <t>拆除路面、切割路面、挖沟槽土方、塑料管、阀门、砌筑井</t>
  </si>
  <si>
    <t>解决495人生产生活用水困难</t>
  </si>
  <si>
    <t>神子头村自来水
管网改造工程</t>
  </si>
  <si>
    <t>神子头村常丰丰</t>
  </si>
  <si>
    <t>路面切割、破碎6000余米，管道开挖、管道铺设6000余米，回填1200m³，硬化1800平方米、水表安装110块、水表井110个</t>
  </si>
  <si>
    <t>解决413人和3000头生猪生产生活用水困难的问题</t>
  </si>
  <si>
    <t>后则腰村</t>
  </si>
  <si>
    <t>后则腰村供水工程改建项目</t>
  </si>
  <si>
    <t>后则腰村石国平</t>
  </si>
  <si>
    <t>新建600m³蓄水池2个，主管道管网改造6500m</t>
  </si>
  <si>
    <t>提升3200口人的安全用水</t>
  </si>
  <si>
    <t>汉上村</t>
  </si>
  <si>
    <t>汉上村羊圈圪堆蓄水池改建工程</t>
  </si>
  <si>
    <t>汉上村李学亮</t>
  </si>
  <si>
    <t>新建500m³蓄水池1个，上水主管道管网700米</t>
  </si>
  <si>
    <t>提升600口人的饮水安全水平</t>
  </si>
  <si>
    <t>岭后村</t>
  </si>
  <si>
    <t>岭后村农村供水保障工程改建项目</t>
  </si>
  <si>
    <t>岭后村元向前</t>
  </si>
  <si>
    <t>新建3寸上水管网2000米，扩建表井48个，换水表318块</t>
  </si>
  <si>
    <t>提升1328口人的安全用水</t>
  </si>
  <si>
    <t>隆岭村</t>
  </si>
  <si>
    <t>隆岭村供水工程改建项目</t>
  </si>
  <si>
    <t>隆岭村程向东</t>
  </si>
  <si>
    <t>二级提水主管道更换1300米</t>
  </si>
  <si>
    <t>提升1174口人的饮水安全水平</t>
  </si>
  <si>
    <t>张村村</t>
  </si>
  <si>
    <t>张村村供水工程改建项目</t>
  </si>
  <si>
    <t>张村村陈斌</t>
  </si>
  <si>
    <t>维修400m³蓄水池2个，主管道管网改造1500m</t>
  </si>
  <si>
    <t>提升1050口人的饮水安全水平</t>
  </si>
  <si>
    <t>杨柏村</t>
  </si>
  <si>
    <t>横河镇杨柏村饮水安全巩固提升工程</t>
  </si>
  <si>
    <t>杨柏村孙成兵</t>
  </si>
  <si>
    <t>铺设饮水管网5500米，新建6立方蓄水池2座。</t>
  </si>
  <si>
    <t>保障全村850人吃水，提升杨柏村供水保障水平</t>
  </si>
  <si>
    <t>吸引约40个劳动力参与项目工程建设</t>
  </si>
  <si>
    <t>天掌水网改造、
智能水表入户</t>
  </si>
  <si>
    <t>水网改造、
智能水表入户</t>
  </si>
  <si>
    <t>提升484口人的饮水安全水平</t>
  </si>
  <si>
    <t>庄头村水网改造--蓄水池加高加固项目</t>
  </si>
  <si>
    <t>庄头村张广程</t>
  </si>
  <si>
    <t>更换深井至蓄水池管路360米。加高加固防漏主蓄水池。管路路面硬化约2960米。</t>
  </si>
  <si>
    <t>提升472口人的饮水安全水平</t>
  </si>
  <si>
    <t>西垠新建深井工程</t>
  </si>
  <si>
    <t>西垠村茹李红</t>
  </si>
  <si>
    <t>新建深井450米、水房四间、水窑1座、铺设管路5公里</t>
  </si>
  <si>
    <t>提升530口人的饮水安全水平</t>
  </si>
  <si>
    <t>洞底村水网改造</t>
  </si>
  <si>
    <t>洞底村（洞底、横粱、后坡、土窑、庙甲、后河）</t>
  </si>
  <si>
    <t>铺设管道3500米，购置安装智能水表297块，阀门、水表井297个，修建总阀门50个，6平方米管理房4座，6平方米阀门房4座</t>
  </si>
  <si>
    <t>提升645口人的饮水安全水平</t>
  </si>
  <si>
    <t>建设水网改造项目能够为村民提供工作机会，增加基本收入，项目完成后，便捷村内进行农业灌溉发展</t>
  </si>
  <si>
    <t xml:space="preserve"> 赵沟村水池修建（许甲庄）</t>
  </si>
  <si>
    <t>赵沟村许甲庄</t>
  </si>
  <si>
    <t>赵沟村许瑞龙</t>
  </si>
  <si>
    <t>修建1座500方蓄水池及铺设500米管道</t>
  </si>
  <si>
    <t>提升100口人的饮水安全水平</t>
  </si>
  <si>
    <t>吸引15人投工建设</t>
  </si>
  <si>
    <r>
      <rPr>
        <sz val="8"/>
        <color theme="1"/>
        <rFont val="宋体"/>
        <charset val="134"/>
        <scheme val="minor"/>
      </rPr>
      <t>西</t>
    </r>
    <r>
      <rPr>
        <sz val="8"/>
        <rFont val="宋体"/>
        <charset val="134"/>
      </rPr>
      <t>窊</t>
    </r>
    <r>
      <rPr>
        <sz val="8"/>
        <rFont val="仿宋_GB2312"/>
        <charset val="134"/>
      </rPr>
      <t>村</t>
    </r>
  </si>
  <si>
    <t>西窊村水网改造工程</t>
  </si>
  <si>
    <t>西窊村（西窊、李家、西庄）</t>
  </si>
  <si>
    <t>铺设管道4000米，购置安装智能水表200个，阀门、水表井200个，修建总阀门4个</t>
  </si>
  <si>
    <t>提升500口人的饮水安全水平</t>
  </si>
  <si>
    <t>南梁村水网改造工程</t>
  </si>
  <si>
    <t>南梁村王海兵</t>
  </si>
  <si>
    <t>改造主管道4100余米，14100余米支管道，安装320余户智能水表</t>
  </si>
  <si>
    <t>提升889口人的饮水安全水平</t>
  </si>
  <si>
    <t>吸引约61劳动力参与项目工程建设</t>
  </si>
  <si>
    <t>坪泉村龙潭岭水网改造工程</t>
  </si>
  <si>
    <t>坪泉村龙潭岭</t>
  </si>
  <si>
    <t>坪泉村原美霞</t>
  </si>
  <si>
    <t>铺设管道4300米，安装直径50阀门2个，直径20阀门45个，开挖回填土石方3149方，12cm厚C25硬化1455方，拆除恢复地埌6.92方</t>
  </si>
  <si>
    <t>提升85口人的饮水安全水平</t>
  </si>
  <si>
    <t>阳城白山羊核心保种场扩繁</t>
  </si>
  <si>
    <t>凤城镇后则腰村</t>
  </si>
  <si>
    <t>后则腰宋晋霞</t>
  </si>
  <si>
    <t>投资1000万元，占地7亩，新建土建工程5000平方米，其中：羊舍2000平方米，购置不锈钢料槽、自动节能水碗等。</t>
  </si>
  <si>
    <t>带动群众增收</t>
  </si>
  <si>
    <t>吸纳群众务工就业、收益分红。</t>
  </si>
  <si>
    <t>宋庄村</t>
  </si>
  <si>
    <t>凤城阳兵养鸡场改建扩建项目</t>
  </si>
  <si>
    <t>凤城镇宋庄村</t>
  </si>
  <si>
    <t>宋庄村 宋阳兵</t>
  </si>
  <si>
    <t xml:space="preserve">投资350万元，建设每栋1.8万羽鸡舍2栋。项目占地7亩，新建标准化鸡舍1250平方米，办公用房150平方米，主要设施设备清单如下：2栋自动化鸡舍及其设施设备、清粪车1辆，料塔4个。将引进蛋鸡3.6万羽。
</t>
  </si>
  <si>
    <t>预计年收益30万元以上，带动群众就业21名以上</t>
  </si>
  <si>
    <t>东封村</t>
  </si>
  <si>
    <t>北留镇东封村年出栏100万羽肉鸡养殖场新建项目</t>
  </si>
  <si>
    <t>北留镇东封村</t>
  </si>
  <si>
    <t>东封村曹发强</t>
  </si>
  <si>
    <t>新建4栋现代化标准化肉鸡养殖禽舍及附属设施设备。年出栏肉鸡可达100万羽肉鸡。</t>
  </si>
  <si>
    <t>年销售纯利润300万元，带动群众就业30人</t>
  </si>
  <si>
    <t>东冶神子头村晋圪坨养羊场改建项目</t>
  </si>
  <si>
    <t>东冶镇神子头村</t>
  </si>
  <si>
    <t>神子头常丰丰</t>
  </si>
  <si>
    <t>1、粪污机械化改造：对原猪场4000平方米圈舍地面进行改造，新增机械化清理粪便设备。
2、水电管网更换：对原有老化的供电线路和自来水管道进行更换，保证水电线路安全。
3、彩钢棚结构维修：对4000平方米的彩钢棚结构进行局部维修，更换生锈的钢梁、彩钢板。
4、道路维修：对破损的水泥路面和挡墙护坝进行维修建设。
5、其它：增设其它附属设施。</t>
  </si>
  <si>
    <t>盘活村集体资产，安置脱贫人口，增加村集体和脱贫人口收入</t>
  </si>
  <si>
    <t>北留镇福隆达农牧科技有限公司北留分公司2023-2024年改建扩建年产6万吨饲料生产线项目</t>
  </si>
  <si>
    <t>1.燃煤锅炉改建生物质锅炉
2. 扩建一条添加剂预混合饲料生产线
3. 扩建一条混合型饲料添加剂生产线
4. 改建900平方米库房
5.附属设施配套建设。</t>
  </si>
  <si>
    <t>项目建成投产后，年出栏100万羽肉鸡，年产值为3500万元，净利润为100万元。</t>
  </si>
  <si>
    <t>项目建成后将可以安排10人就业，可以支付的工人工资总额为带动农户增收为10户左右，贫困人口1个</t>
  </si>
  <si>
    <t>贾寨村</t>
  </si>
  <si>
    <t>阳城县芹池镇祥裕养猪场新建项目</t>
  </si>
  <si>
    <t>芹池镇贾寨村</t>
  </si>
  <si>
    <t>贾寨村柴艳红</t>
  </si>
  <si>
    <t>扩建4栋现代化标准化肉鸡养殖禽舍及附属设施设备。年出栏肉鸡可达100万羽肉鸡。</t>
  </si>
  <si>
    <t>年销售纯利润200万元，带动群众就业20人</t>
  </si>
  <si>
    <t>芹池镇宜壁村5000头养猪新建项目</t>
  </si>
  <si>
    <t>芹池镇宜壁村</t>
  </si>
  <si>
    <t>宜壁村韩兵向</t>
  </si>
  <si>
    <t>新建3栋标准化猪舍及附属设施。</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</si>
</sst>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8"/>
      <color theme="1"/>
      <name val="宋体"/>
      <charset val="134"/>
      <scheme val="minor"/>
    </font>
    <font>
      <sz val="22"/>
      <color theme="1"/>
      <name val="方正小标宋简体"/>
      <charset val="134"/>
    </font>
    <font>
      <sz val="12"/>
      <color theme="1"/>
      <name val="宋体"/>
      <charset val="134"/>
    </font>
    <font>
      <sz val="10"/>
      <color theme="1"/>
      <name val="宋体"/>
      <charset val="134"/>
    </font>
    <font>
      <b/>
      <sz val="11"/>
      <color theme="1"/>
      <name val="宋体"/>
      <charset val="134"/>
    </font>
    <font>
      <sz val="8"/>
      <name val="宋体"/>
      <charset val="134"/>
    </font>
    <font>
      <sz val="8"/>
      <color theme="1"/>
      <name val="宋体"/>
      <charset val="134"/>
    </font>
    <font>
      <sz val="14"/>
      <color theme="1"/>
      <name val="宋体"/>
      <charset val="134"/>
    </font>
    <font>
      <b/>
      <sz val="14"/>
      <color theme="1"/>
      <name val="宋体"/>
      <charset val="134"/>
    </font>
    <font>
      <sz val="8"/>
      <color indexed="0"/>
      <name val="宋体"/>
      <charset val="134"/>
    </font>
    <font>
      <sz val="8"/>
      <color indexed="8"/>
      <name val="宋体"/>
      <charset val="134"/>
    </font>
    <font>
      <sz val="11"/>
      <name val="宋体"/>
      <charset val="134"/>
    </font>
    <font>
      <sz val="11"/>
      <color theme="1"/>
      <name val="宋体"/>
      <charset val="0"/>
      <scheme val="minor"/>
    </font>
    <font>
      <sz val="11"/>
      <color theme="0"/>
      <name val="宋体"/>
      <charset val="0"/>
      <scheme val="minor"/>
    </font>
    <font>
      <sz val="11"/>
      <color rgb="FF9C6500"/>
      <name val="宋体"/>
      <charset val="0"/>
      <scheme val="minor"/>
    </font>
    <font>
      <b/>
      <sz val="11"/>
      <color theme="1"/>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b/>
      <sz val="11"/>
      <color rgb="FFFFFFFF"/>
      <name val="宋体"/>
      <charset val="0"/>
      <scheme val="minor"/>
    </font>
    <font>
      <u/>
      <sz val="11"/>
      <color rgb="FF0000FF"/>
      <name val="宋体"/>
      <charset val="0"/>
      <scheme val="minor"/>
    </font>
    <font>
      <sz val="11"/>
      <color rgb="FF9C0006"/>
      <name val="宋体"/>
      <charset val="0"/>
      <scheme val="minor"/>
    </font>
    <font>
      <u/>
      <sz val="11"/>
      <color rgb="FF800080"/>
      <name val="宋体"/>
      <charset val="0"/>
      <scheme val="minor"/>
    </font>
    <font>
      <b/>
      <sz val="15"/>
      <color theme="3"/>
      <name val="宋体"/>
      <charset val="134"/>
      <scheme val="minor"/>
    </font>
    <font>
      <sz val="11"/>
      <color rgb="FF3F3F76"/>
      <name val="宋体"/>
      <charset val="0"/>
      <scheme val="minor"/>
    </font>
    <font>
      <sz val="11"/>
      <color rgb="FFFF0000"/>
      <name val="宋体"/>
      <charset val="0"/>
      <scheme val="minor"/>
    </font>
    <font>
      <b/>
      <sz val="11"/>
      <color rgb="FF3F3F3F"/>
      <name val="宋体"/>
      <charset val="0"/>
      <scheme val="minor"/>
    </font>
    <font>
      <b/>
      <sz val="18"/>
      <color theme="3"/>
      <name val="宋体"/>
      <charset val="134"/>
      <scheme val="minor"/>
    </font>
    <font>
      <i/>
      <sz val="11"/>
      <color rgb="FF7F7F7F"/>
      <name val="宋体"/>
      <charset val="0"/>
      <scheme val="minor"/>
    </font>
    <font>
      <b/>
      <sz val="11"/>
      <color rgb="FFFA7D00"/>
      <name val="宋体"/>
      <charset val="0"/>
      <scheme val="minor"/>
    </font>
    <font>
      <sz val="9"/>
      <color theme="1"/>
      <name val="仿宋"/>
      <charset val="134"/>
    </font>
    <font>
      <sz val="9"/>
      <color theme="1"/>
      <name val="宋体"/>
      <charset val="134"/>
    </font>
    <font>
      <sz val="8"/>
      <name val="仿宋_GB2312"/>
      <charset val="134"/>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rgb="FFFFEB9C"/>
        <bgColor indexed="64"/>
      </patternFill>
    </fill>
    <fill>
      <patternFill patternType="solid">
        <fgColor theme="9"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8"/>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rgb="FFA5A5A5"/>
        <bgColor indexed="64"/>
      </patternFill>
    </fill>
    <fill>
      <patternFill patternType="solid">
        <fgColor theme="5"/>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7"/>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rgb="FFFFCC99"/>
        <bgColor indexed="64"/>
      </patternFill>
    </fill>
    <fill>
      <patternFill patternType="solid">
        <fgColor theme="5" tint="0.399975585192419"/>
        <bgColor indexed="64"/>
      </patternFill>
    </fill>
    <fill>
      <patternFill patternType="solid">
        <fgColor rgb="FFF2F2F2"/>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4"/>
        <bgColor indexed="64"/>
      </patternFill>
    </fill>
    <fill>
      <patternFill patternType="solid">
        <fgColor theme="6"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0"/>
      </left>
      <right style="thin">
        <color indexed="0"/>
      </right>
      <top style="thin">
        <color indexed="0"/>
      </top>
      <bottom style="thin">
        <color indexed="0"/>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14" fillId="22"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4" fillId="23" borderId="0" applyNumberFormat="0" applyBorder="0" applyAlignment="0" applyProtection="0">
      <alignment vertical="center"/>
    </xf>
    <xf numFmtId="0" fontId="14" fillId="21" borderId="0" applyNumberFormat="0" applyBorder="0" applyAlignment="0" applyProtection="0">
      <alignment vertical="center"/>
    </xf>
    <xf numFmtId="0" fontId="13" fillId="18" borderId="0" applyNumberFormat="0" applyBorder="0" applyAlignment="0" applyProtection="0">
      <alignment vertical="center"/>
    </xf>
    <xf numFmtId="0" fontId="14" fillId="16" borderId="0" applyNumberFormat="0" applyBorder="0" applyAlignment="0" applyProtection="0">
      <alignment vertical="center"/>
    </xf>
    <xf numFmtId="0" fontId="14" fillId="27" borderId="0" applyNumberFormat="0" applyBorder="0" applyAlignment="0" applyProtection="0">
      <alignment vertical="center"/>
    </xf>
    <xf numFmtId="0" fontId="14" fillId="14" borderId="0" applyNumberFormat="0" applyBorder="0" applyAlignment="0" applyProtection="0">
      <alignment vertical="center"/>
    </xf>
    <xf numFmtId="0" fontId="13" fillId="13" borderId="0" applyNumberFormat="0" applyBorder="0" applyAlignment="0" applyProtection="0">
      <alignment vertical="center"/>
    </xf>
    <xf numFmtId="0" fontId="13" fillId="17" borderId="0" applyNumberFormat="0" applyBorder="0" applyAlignment="0" applyProtection="0">
      <alignment vertical="center"/>
    </xf>
    <xf numFmtId="0" fontId="13" fillId="10" borderId="0" applyNumberFormat="0" applyBorder="0" applyAlignment="0" applyProtection="0">
      <alignment vertical="center"/>
    </xf>
    <xf numFmtId="0" fontId="29"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1" fillId="11" borderId="10" applyNumberFormat="0" applyAlignment="0" applyProtection="0">
      <alignment vertical="center"/>
    </xf>
    <xf numFmtId="0" fontId="25" fillId="0" borderId="8" applyNumberFormat="0" applyFill="0" applyAlignment="0" applyProtection="0">
      <alignment vertical="center"/>
    </xf>
    <xf numFmtId="0" fontId="26" fillId="26" borderId="11" applyNumberFormat="0" applyAlignment="0" applyProtection="0">
      <alignment vertical="center"/>
    </xf>
    <xf numFmtId="0" fontId="22" fillId="0" borderId="0" applyNumberFormat="0" applyFill="0" applyBorder="0" applyAlignment="0" applyProtection="0">
      <alignment vertical="center"/>
    </xf>
    <xf numFmtId="0" fontId="28" fillId="28" borderId="12" applyNumberFormat="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42" fontId="0" fillId="0" borderId="0" applyFont="0" applyFill="0" applyBorder="0" applyAlignment="0" applyProtection="0">
      <alignment vertical="center"/>
    </xf>
    <xf numFmtId="0" fontId="18" fillId="0" borderId="13" applyNumberFormat="0" applyFill="0" applyAlignment="0" applyProtection="0">
      <alignment vertical="center"/>
    </xf>
    <xf numFmtId="0" fontId="30" fillId="0" borderId="0" applyNumberFormat="0" applyFill="0" applyBorder="0" applyAlignment="0" applyProtection="0">
      <alignment vertical="center"/>
    </xf>
    <xf numFmtId="0" fontId="31" fillId="28" borderId="11" applyNumberFormat="0" applyAlignment="0" applyProtection="0">
      <alignment vertical="center"/>
    </xf>
    <xf numFmtId="0" fontId="14" fillId="15" borderId="0" applyNumberFormat="0" applyBorder="0" applyAlignment="0" applyProtection="0">
      <alignment vertical="center"/>
    </xf>
    <xf numFmtId="41" fontId="0" fillId="0" borderId="0" applyFont="0" applyFill="0" applyBorder="0" applyAlignment="0" applyProtection="0">
      <alignment vertical="center"/>
    </xf>
    <xf numFmtId="0" fontId="14" fillId="32" borderId="0" applyNumberFormat="0" applyBorder="0" applyAlignment="0" applyProtection="0">
      <alignment vertical="center"/>
    </xf>
    <xf numFmtId="0" fontId="0" fillId="7" borderId="9" applyNumberFormat="0" applyFont="0" applyAlignment="0" applyProtection="0">
      <alignment vertical="center"/>
    </xf>
    <xf numFmtId="0" fontId="20" fillId="6"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9" fillId="0" borderId="8" applyNumberFormat="0" applyFill="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7" applyNumberFormat="0" applyFill="0" applyAlignment="0" applyProtection="0">
      <alignment vertical="center"/>
    </xf>
    <xf numFmtId="0" fontId="13" fillId="20" borderId="0" applyNumberFormat="0" applyBorder="0" applyAlignment="0" applyProtection="0">
      <alignment vertical="center"/>
    </xf>
    <xf numFmtId="0" fontId="13" fillId="9" borderId="0" applyNumberFormat="0" applyBorder="0" applyAlignment="0" applyProtection="0">
      <alignment vertical="center"/>
    </xf>
    <xf numFmtId="0" fontId="14" fillId="8" borderId="0" applyNumberFormat="0" applyBorder="0" applyAlignment="0" applyProtection="0">
      <alignment vertical="center"/>
    </xf>
    <xf numFmtId="0" fontId="16" fillId="0" borderId="6" applyNumberFormat="0" applyFill="0" applyAlignment="0" applyProtection="0">
      <alignment vertical="center"/>
    </xf>
    <xf numFmtId="0" fontId="14" fillId="12" borderId="0" applyNumberFormat="0" applyBorder="0" applyAlignment="0" applyProtection="0">
      <alignment vertical="center"/>
    </xf>
    <xf numFmtId="0" fontId="23" fillId="19" borderId="0" applyNumberFormat="0" applyBorder="0" applyAlignment="0" applyProtection="0">
      <alignment vertical="center"/>
    </xf>
    <xf numFmtId="0" fontId="13" fillId="5" borderId="0" applyNumberFormat="0" applyBorder="0" applyAlignment="0" applyProtection="0">
      <alignment vertical="center"/>
    </xf>
    <xf numFmtId="0" fontId="27" fillId="0" borderId="0" applyNumberFormat="0" applyFill="0" applyBorder="0" applyAlignment="0" applyProtection="0">
      <alignment vertical="center"/>
    </xf>
    <xf numFmtId="0" fontId="15" fillId="4" borderId="0" applyNumberFormat="0" applyBorder="0" applyAlignment="0" applyProtection="0">
      <alignment vertical="center"/>
    </xf>
    <xf numFmtId="0" fontId="14" fillId="31" borderId="0" applyNumberFormat="0" applyBorder="0" applyAlignment="0" applyProtection="0">
      <alignment vertical="center"/>
    </xf>
    <xf numFmtId="0" fontId="14" fillId="3" borderId="0" applyNumberFormat="0" applyBorder="0" applyAlignment="0" applyProtection="0">
      <alignment vertical="center"/>
    </xf>
    <xf numFmtId="0" fontId="13" fillId="2" borderId="0" applyNumberFormat="0" applyBorder="0" applyAlignment="0" applyProtection="0">
      <alignment vertical="center"/>
    </xf>
  </cellStyleXfs>
  <cellXfs count="32">
    <xf numFmtId="0" fontId="0" fillId="0" borderId="0" xfId="0">
      <alignment vertical="center"/>
    </xf>
    <xf numFmtId="0" fontId="0" fillId="0" borderId="0" xfId="0" applyFill="1" applyAlignment="1">
      <alignment horizontal="center" vertical="center" wrapText="1"/>
    </xf>
    <xf numFmtId="0" fontId="1" fillId="0" borderId="0" xfId="0" applyFont="1" applyFill="1">
      <alignment vertical="center"/>
    </xf>
    <xf numFmtId="0" fontId="0" fillId="0" borderId="0" xfId="0" applyFill="1">
      <alignment vertical="center"/>
    </xf>
    <xf numFmtId="0" fontId="0" fillId="0" borderId="0" xfId="0" applyAlignment="1">
      <alignment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0" xfId="0" applyFont="1" applyFill="1" applyAlignment="1">
      <alignment horizontal="center" vertical="center"/>
    </xf>
    <xf numFmtId="0" fontId="8" fillId="0" borderId="0" xfId="0" applyFont="1" applyFill="1" applyAlignment="1">
      <alignment horizontal="center" vertical="center" wrapText="1"/>
    </xf>
    <xf numFmtId="0" fontId="5"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57" fontId="1" fillId="0" borderId="1" xfId="0" applyNumberFormat="1" applyFont="1" applyFill="1" applyBorder="1" applyAlignment="1">
      <alignment horizontal="center" vertical="center"/>
    </xf>
    <xf numFmtId="0" fontId="4" fillId="0" borderId="0" xfId="0" applyFont="1" applyFill="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 fillId="0" borderId="1" xfId="0" applyNumberFormat="1" applyFont="1" applyFill="1" applyBorder="1" applyAlignment="1">
      <alignment horizontal="center" vertical="center"/>
    </xf>
    <xf numFmtId="31" fontId="5" fillId="0" borderId="0" xfId="0" applyNumberFormat="1" applyFont="1" applyFill="1" applyAlignment="1">
      <alignment horizontal="right" vertical="center" wrapText="1"/>
    </xf>
    <xf numFmtId="0" fontId="1" fillId="0" borderId="1" xfId="0" applyFont="1" applyFill="1" applyBorder="1">
      <alignment vertical="center"/>
    </xf>
    <xf numFmtId="0" fontId="1"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0" borderId="5"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43"/>
  <sheetViews>
    <sheetView tabSelected="1" zoomScale="90" zoomScaleNormal="90" workbookViewId="0">
      <pane ySplit="5" topLeftCell="A133" activePane="bottomLeft" state="frozen"/>
      <selection/>
      <selection pane="bottomLeft" activeCell="J135" sqref="J135"/>
    </sheetView>
  </sheetViews>
  <sheetFormatPr defaultColWidth="9" defaultRowHeight="14.25"/>
  <cols>
    <col min="1" max="1" width="9" style="3"/>
    <col min="4" max="4" width="9" style="4"/>
    <col min="5" max="5" width="7.225" customWidth="1"/>
    <col min="6" max="6" width="6.8" customWidth="1"/>
    <col min="8" max="8" width="5.14166666666667" customWidth="1"/>
    <col min="10" max="10" width="10.125"/>
    <col min="11" max="11" width="10.625" customWidth="1"/>
    <col min="14" max="14" width="18.875" customWidth="1"/>
    <col min="15" max="15" width="12.625"/>
    <col min="19" max="19" width="14.025" customWidth="1"/>
    <col min="26" max="26" width="6.10833333333333" customWidth="1"/>
  </cols>
  <sheetData>
    <row r="1" s="1" customFormat="1" ht="45" customHeight="1" spans="1:26">
      <c r="A1" s="5" t="s">
        <v>0</v>
      </c>
      <c r="B1" s="5"/>
      <c r="C1" s="5"/>
      <c r="D1" s="5"/>
      <c r="E1" s="5"/>
      <c r="F1" s="5"/>
      <c r="G1" s="5"/>
      <c r="H1" s="5"/>
      <c r="I1" s="5"/>
      <c r="J1" s="5"/>
      <c r="K1" s="5"/>
      <c r="L1" s="5"/>
      <c r="M1" s="5"/>
      <c r="N1" s="5"/>
      <c r="O1" s="5"/>
      <c r="P1" s="5"/>
      <c r="Q1" s="5"/>
      <c r="R1" s="5"/>
      <c r="S1" s="5"/>
      <c r="T1" s="5"/>
      <c r="U1" s="5"/>
      <c r="V1" s="5"/>
      <c r="W1" s="5"/>
      <c r="X1" s="5"/>
      <c r="Y1" s="5"/>
      <c r="Z1" s="5"/>
    </row>
    <row r="2" s="1" customFormat="1" ht="32" customHeight="1" spans="1:26">
      <c r="A2" s="6"/>
      <c r="B2" s="6"/>
      <c r="C2" s="6"/>
      <c r="D2" s="7"/>
      <c r="E2" s="14"/>
      <c r="F2" s="15"/>
      <c r="G2" s="16"/>
      <c r="H2" s="7"/>
      <c r="I2" s="14"/>
      <c r="J2" s="7"/>
      <c r="K2" s="7"/>
      <c r="L2" s="7"/>
      <c r="M2" s="7"/>
      <c r="N2" s="20"/>
      <c r="O2" s="7"/>
      <c r="P2" s="7"/>
      <c r="Q2" s="7"/>
      <c r="R2" s="7"/>
      <c r="S2" s="7"/>
      <c r="T2" s="7"/>
      <c r="U2" s="7"/>
      <c r="V2" s="7"/>
      <c r="W2" s="7"/>
      <c r="X2" s="25" t="s">
        <v>1</v>
      </c>
      <c r="Y2" s="25"/>
      <c r="Z2" s="25"/>
    </row>
    <row r="3" s="1" customFormat="1" ht="31" customHeight="1" spans="1:26">
      <c r="A3" s="8" t="s">
        <v>2</v>
      </c>
      <c r="B3" s="8" t="s">
        <v>3</v>
      </c>
      <c r="C3" s="8"/>
      <c r="D3" s="8"/>
      <c r="E3" s="8" t="s">
        <v>4</v>
      </c>
      <c r="F3" s="17" t="s">
        <v>5</v>
      </c>
      <c r="G3" s="18" t="s">
        <v>6</v>
      </c>
      <c r="H3" s="8" t="s">
        <v>7</v>
      </c>
      <c r="I3" s="8" t="s">
        <v>8</v>
      </c>
      <c r="J3" s="8" t="s">
        <v>9</v>
      </c>
      <c r="K3" s="8"/>
      <c r="L3" s="8" t="s">
        <v>10</v>
      </c>
      <c r="M3" s="21" t="s">
        <v>11</v>
      </c>
      <c r="N3" s="8" t="s">
        <v>12</v>
      </c>
      <c r="O3" s="8" t="s">
        <v>13</v>
      </c>
      <c r="P3" s="8"/>
      <c r="Q3" s="8"/>
      <c r="R3" s="8" t="s">
        <v>14</v>
      </c>
      <c r="S3" s="8" t="s">
        <v>15</v>
      </c>
      <c r="T3" s="8" t="s">
        <v>16</v>
      </c>
      <c r="U3" s="8"/>
      <c r="V3" s="8"/>
      <c r="W3" s="8"/>
      <c r="X3" s="8"/>
      <c r="Y3" s="8"/>
      <c r="Z3" s="8" t="s">
        <v>17</v>
      </c>
    </row>
    <row r="4" s="1" customFormat="1" ht="45" customHeight="1" spans="1:26">
      <c r="A4" s="8"/>
      <c r="B4" s="8" t="s">
        <v>18</v>
      </c>
      <c r="C4" s="8" t="s">
        <v>19</v>
      </c>
      <c r="D4" s="8" t="s">
        <v>20</v>
      </c>
      <c r="E4" s="8"/>
      <c r="F4" s="17"/>
      <c r="G4" s="18"/>
      <c r="H4" s="8"/>
      <c r="I4" s="8"/>
      <c r="J4" s="8" t="s">
        <v>21</v>
      </c>
      <c r="K4" s="8" t="s">
        <v>22</v>
      </c>
      <c r="L4" s="8"/>
      <c r="M4" s="22"/>
      <c r="N4" s="8"/>
      <c r="O4" s="8" t="s">
        <v>23</v>
      </c>
      <c r="P4" s="8" t="s">
        <v>24</v>
      </c>
      <c r="Q4" s="8"/>
      <c r="R4" s="8"/>
      <c r="S4" s="8"/>
      <c r="T4" s="8" t="s">
        <v>25</v>
      </c>
      <c r="U4" s="8" t="s">
        <v>26</v>
      </c>
      <c r="V4" s="8" t="s">
        <v>27</v>
      </c>
      <c r="W4" s="8" t="s">
        <v>24</v>
      </c>
      <c r="X4" s="8"/>
      <c r="Y4" s="8"/>
      <c r="Z4" s="8"/>
    </row>
    <row r="5" s="1" customFormat="1" ht="93" customHeight="1" spans="1:26">
      <c r="A5" s="8"/>
      <c r="B5" s="8"/>
      <c r="C5" s="8"/>
      <c r="D5" s="8"/>
      <c r="E5" s="8"/>
      <c r="F5" s="17"/>
      <c r="G5" s="18"/>
      <c r="H5" s="8"/>
      <c r="I5" s="8"/>
      <c r="J5" s="8"/>
      <c r="K5" s="8"/>
      <c r="L5" s="8"/>
      <c r="M5" s="23"/>
      <c r="N5" s="8"/>
      <c r="O5" s="8"/>
      <c r="P5" s="8" t="s">
        <v>28</v>
      </c>
      <c r="Q5" s="8" t="s">
        <v>29</v>
      </c>
      <c r="R5" s="8"/>
      <c r="S5" s="8"/>
      <c r="T5" s="8"/>
      <c r="U5" s="8"/>
      <c r="V5" s="8"/>
      <c r="W5" s="8" t="s">
        <v>30</v>
      </c>
      <c r="X5" s="8" t="s">
        <v>31</v>
      </c>
      <c r="Y5" s="8" t="s">
        <v>32</v>
      </c>
      <c r="Z5" s="8"/>
    </row>
    <row r="6" s="2" customFormat="1" ht="80" customHeight="1" spans="1:26">
      <c r="A6" s="9">
        <v>1</v>
      </c>
      <c r="B6" s="10" t="s">
        <v>33</v>
      </c>
      <c r="C6" s="11" t="s">
        <v>34</v>
      </c>
      <c r="D6" s="12" t="s">
        <v>35</v>
      </c>
      <c r="E6" s="12" t="s">
        <v>36</v>
      </c>
      <c r="F6" s="11"/>
      <c r="G6" s="12" t="s">
        <v>37</v>
      </c>
      <c r="H6" s="11" t="s">
        <v>38</v>
      </c>
      <c r="I6" s="12" t="s">
        <v>39</v>
      </c>
      <c r="J6" s="19">
        <v>45658</v>
      </c>
      <c r="K6" s="19">
        <v>45992</v>
      </c>
      <c r="L6" s="12" t="s">
        <v>40</v>
      </c>
      <c r="M6" s="12" t="s">
        <v>41</v>
      </c>
      <c r="N6" s="12" t="s">
        <v>42</v>
      </c>
      <c r="O6" s="11">
        <v>60</v>
      </c>
      <c r="P6" s="11">
        <v>60</v>
      </c>
      <c r="Q6" s="11"/>
      <c r="R6" s="12" t="s">
        <v>43</v>
      </c>
      <c r="S6" s="12" t="s">
        <v>44</v>
      </c>
      <c r="T6" s="11"/>
      <c r="U6" s="11">
        <v>269</v>
      </c>
      <c r="V6" s="11">
        <v>269</v>
      </c>
      <c r="W6" s="11">
        <v>15</v>
      </c>
      <c r="X6" s="11">
        <v>269</v>
      </c>
      <c r="Y6" s="11">
        <v>269</v>
      </c>
      <c r="Z6" s="26"/>
    </row>
    <row r="7" s="2" customFormat="1" ht="128" customHeight="1" spans="1:26">
      <c r="A7" s="9">
        <v>2</v>
      </c>
      <c r="B7" s="10" t="s">
        <v>45</v>
      </c>
      <c r="C7" s="11" t="s">
        <v>46</v>
      </c>
      <c r="D7" s="12" t="s">
        <v>47</v>
      </c>
      <c r="E7" s="12" t="s">
        <v>36</v>
      </c>
      <c r="F7" s="11"/>
      <c r="G7" s="12" t="s">
        <v>48</v>
      </c>
      <c r="H7" s="11" t="s">
        <v>38</v>
      </c>
      <c r="I7" s="12" t="s">
        <v>49</v>
      </c>
      <c r="J7" s="19">
        <v>45748</v>
      </c>
      <c r="K7" s="19">
        <v>45809</v>
      </c>
      <c r="L7" s="12" t="s">
        <v>40</v>
      </c>
      <c r="M7" s="12" t="s">
        <v>50</v>
      </c>
      <c r="N7" s="12" t="s">
        <v>51</v>
      </c>
      <c r="O7" s="11">
        <v>38.7</v>
      </c>
      <c r="P7" s="11">
        <v>38.7</v>
      </c>
      <c r="Q7" s="11"/>
      <c r="R7" s="12" t="s">
        <v>52</v>
      </c>
      <c r="S7" s="12" t="s">
        <v>44</v>
      </c>
      <c r="T7" s="11">
        <v>129</v>
      </c>
      <c r="U7" s="11">
        <v>129</v>
      </c>
      <c r="V7" s="11">
        <v>129</v>
      </c>
      <c r="W7" s="11">
        <v>129</v>
      </c>
      <c r="X7" s="11">
        <v>129</v>
      </c>
      <c r="Y7" s="11">
        <v>129</v>
      </c>
      <c r="Z7" s="26"/>
    </row>
    <row r="8" s="2" customFormat="1" ht="80" customHeight="1" spans="1:26">
      <c r="A8" s="9">
        <v>3</v>
      </c>
      <c r="B8" s="10" t="s">
        <v>45</v>
      </c>
      <c r="C8" s="11" t="s">
        <v>46</v>
      </c>
      <c r="D8" s="12" t="s">
        <v>53</v>
      </c>
      <c r="E8" s="12" t="s">
        <v>36</v>
      </c>
      <c r="F8" s="11"/>
      <c r="G8" s="12" t="s">
        <v>54</v>
      </c>
      <c r="H8" s="11" t="s">
        <v>38</v>
      </c>
      <c r="I8" s="12" t="s">
        <v>49</v>
      </c>
      <c r="J8" s="19">
        <v>45870</v>
      </c>
      <c r="K8" s="19">
        <v>45901</v>
      </c>
      <c r="L8" s="12" t="s">
        <v>40</v>
      </c>
      <c r="M8" s="12" t="s">
        <v>50</v>
      </c>
      <c r="N8" s="12" t="s">
        <v>55</v>
      </c>
      <c r="O8" s="11">
        <v>6</v>
      </c>
      <c r="P8" s="11">
        <v>6</v>
      </c>
      <c r="Q8" s="11"/>
      <c r="R8" s="12" t="s">
        <v>52</v>
      </c>
      <c r="S8" s="12" t="s">
        <v>44</v>
      </c>
      <c r="T8" s="11">
        <v>12</v>
      </c>
      <c r="U8" s="11">
        <v>12</v>
      </c>
      <c r="V8" s="11">
        <v>12</v>
      </c>
      <c r="W8" s="11">
        <v>129</v>
      </c>
      <c r="X8" s="11">
        <v>12</v>
      </c>
      <c r="Y8" s="11">
        <v>12</v>
      </c>
      <c r="Z8" s="26"/>
    </row>
    <row r="9" s="2" customFormat="1" ht="80" customHeight="1" spans="1:26">
      <c r="A9" s="9">
        <v>4</v>
      </c>
      <c r="B9" s="13" t="s">
        <v>56</v>
      </c>
      <c r="C9" s="12" t="s">
        <v>56</v>
      </c>
      <c r="D9" s="12" t="s">
        <v>57</v>
      </c>
      <c r="E9" s="12" t="s">
        <v>58</v>
      </c>
      <c r="F9" s="11" t="s">
        <v>59</v>
      </c>
      <c r="G9" s="12" t="s">
        <v>60</v>
      </c>
      <c r="H9" s="11" t="s">
        <v>38</v>
      </c>
      <c r="I9" s="12" t="s">
        <v>39</v>
      </c>
      <c r="J9" s="19" t="s">
        <v>61</v>
      </c>
      <c r="K9" s="19" t="s">
        <v>62</v>
      </c>
      <c r="L9" s="12" t="s">
        <v>63</v>
      </c>
      <c r="M9" s="12" t="s">
        <v>64</v>
      </c>
      <c r="N9" s="12" t="s">
        <v>65</v>
      </c>
      <c r="O9" s="24">
        <v>120</v>
      </c>
      <c r="P9" s="11" t="s">
        <v>66</v>
      </c>
      <c r="Q9" s="11"/>
      <c r="R9" s="12" t="s">
        <v>67</v>
      </c>
      <c r="S9" s="12" t="s">
        <v>67</v>
      </c>
      <c r="T9" s="11" t="s">
        <v>68</v>
      </c>
      <c r="U9" s="11" t="s">
        <v>69</v>
      </c>
      <c r="V9" s="11" t="s">
        <v>70</v>
      </c>
      <c r="W9" s="11" t="s">
        <v>68</v>
      </c>
      <c r="X9" s="11" t="s">
        <v>69</v>
      </c>
      <c r="Y9" s="11" t="s">
        <v>70</v>
      </c>
      <c r="Z9" s="26"/>
    </row>
    <row r="10" s="2" customFormat="1" ht="80" customHeight="1" spans="1:26">
      <c r="A10" s="9">
        <v>5</v>
      </c>
      <c r="B10" s="10" t="s">
        <v>56</v>
      </c>
      <c r="C10" s="11" t="s">
        <v>56</v>
      </c>
      <c r="D10" s="12" t="s">
        <v>71</v>
      </c>
      <c r="E10" s="12" t="s">
        <v>36</v>
      </c>
      <c r="F10" s="11"/>
      <c r="G10" s="12" t="s">
        <v>71</v>
      </c>
      <c r="H10" s="11" t="s">
        <v>72</v>
      </c>
      <c r="I10" s="12" t="s">
        <v>39</v>
      </c>
      <c r="J10" s="19" t="s">
        <v>73</v>
      </c>
      <c r="K10" s="19" t="s">
        <v>74</v>
      </c>
      <c r="L10" s="12" t="s">
        <v>40</v>
      </c>
      <c r="M10" s="12" t="s">
        <v>75</v>
      </c>
      <c r="N10" s="12" t="s">
        <v>76</v>
      </c>
      <c r="O10" s="11">
        <v>311</v>
      </c>
      <c r="P10" s="11">
        <v>311</v>
      </c>
      <c r="Q10" s="11"/>
      <c r="R10" s="12" t="s">
        <v>77</v>
      </c>
      <c r="S10" s="12" t="s">
        <v>77</v>
      </c>
      <c r="T10" s="11" t="s">
        <v>78</v>
      </c>
      <c r="U10" s="11" t="s">
        <v>79</v>
      </c>
      <c r="V10" s="11" t="s">
        <v>80</v>
      </c>
      <c r="W10" s="11" t="s">
        <v>78</v>
      </c>
      <c r="X10" s="11" t="s">
        <v>79</v>
      </c>
      <c r="Y10" s="11" t="s">
        <v>80</v>
      </c>
      <c r="Z10" s="26"/>
    </row>
    <row r="11" s="2" customFormat="1" ht="80" customHeight="1" spans="1:26">
      <c r="A11" s="9">
        <v>6</v>
      </c>
      <c r="B11" s="10" t="s">
        <v>81</v>
      </c>
      <c r="C11" s="11" t="s">
        <v>82</v>
      </c>
      <c r="D11" s="12" t="s">
        <v>83</v>
      </c>
      <c r="E11" s="12" t="s">
        <v>36</v>
      </c>
      <c r="F11" s="11"/>
      <c r="G11" s="12" t="s">
        <v>84</v>
      </c>
      <c r="H11" s="11" t="s">
        <v>72</v>
      </c>
      <c r="I11" s="12" t="s">
        <v>39</v>
      </c>
      <c r="J11" s="19" t="s">
        <v>73</v>
      </c>
      <c r="K11" s="19" t="s">
        <v>74</v>
      </c>
      <c r="L11" s="12" t="s">
        <v>40</v>
      </c>
      <c r="M11" s="12" t="s">
        <v>75</v>
      </c>
      <c r="N11" s="12" t="s">
        <v>85</v>
      </c>
      <c r="O11" s="11">
        <v>48</v>
      </c>
      <c r="P11" s="11">
        <v>48</v>
      </c>
      <c r="Q11" s="11"/>
      <c r="R11" s="12" t="s">
        <v>86</v>
      </c>
      <c r="S11" s="12" t="s">
        <v>86</v>
      </c>
      <c r="T11" s="11"/>
      <c r="U11" s="11" t="s">
        <v>87</v>
      </c>
      <c r="V11" s="11" t="s">
        <v>88</v>
      </c>
      <c r="W11" s="11"/>
      <c r="X11" s="11" t="s">
        <v>87</v>
      </c>
      <c r="Y11" s="11" t="s">
        <v>88</v>
      </c>
      <c r="Z11" s="26"/>
    </row>
    <row r="12" s="2" customFormat="1" ht="80" customHeight="1" spans="1:26">
      <c r="A12" s="9">
        <v>7</v>
      </c>
      <c r="B12" s="10" t="s">
        <v>33</v>
      </c>
      <c r="C12" s="11" t="s">
        <v>89</v>
      </c>
      <c r="D12" s="12" t="s">
        <v>90</v>
      </c>
      <c r="E12" s="12" t="s">
        <v>91</v>
      </c>
      <c r="F12" s="11" t="s">
        <v>92</v>
      </c>
      <c r="G12" s="12" t="s">
        <v>93</v>
      </c>
      <c r="H12" s="11" t="s">
        <v>38</v>
      </c>
      <c r="I12" s="12" t="s">
        <v>94</v>
      </c>
      <c r="J12" s="19">
        <v>45658</v>
      </c>
      <c r="K12" s="19">
        <v>45992</v>
      </c>
      <c r="L12" s="12" t="s">
        <v>95</v>
      </c>
      <c r="M12" s="12" t="s">
        <v>96</v>
      </c>
      <c r="N12" s="12" t="s">
        <v>97</v>
      </c>
      <c r="O12" s="11">
        <v>42.76</v>
      </c>
      <c r="P12" s="11">
        <v>35</v>
      </c>
      <c r="Q12" s="11">
        <v>7.76</v>
      </c>
      <c r="R12" s="12" t="s">
        <v>98</v>
      </c>
      <c r="S12" s="12" t="s">
        <v>99</v>
      </c>
      <c r="T12" s="11">
        <v>1</v>
      </c>
      <c r="U12" s="11">
        <v>6</v>
      </c>
      <c r="V12" s="11">
        <v>13</v>
      </c>
      <c r="W12" s="11">
        <v>0</v>
      </c>
      <c r="X12" s="11">
        <v>2</v>
      </c>
      <c r="Y12" s="11">
        <v>4</v>
      </c>
      <c r="Z12" s="26"/>
    </row>
    <row r="13" s="2" customFormat="1" ht="80" customHeight="1" spans="1:26">
      <c r="A13" s="9">
        <v>8</v>
      </c>
      <c r="B13" s="10" t="s">
        <v>33</v>
      </c>
      <c r="C13" s="11" t="s">
        <v>89</v>
      </c>
      <c r="D13" s="12" t="s">
        <v>90</v>
      </c>
      <c r="E13" s="12" t="s">
        <v>91</v>
      </c>
      <c r="F13" s="11" t="s">
        <v>100</v>
      </c>
      <c r="G13" s="12" t="s">
        <v>101</v>
      </c>
      <c r="H13" s="11" t="s">
        <v>38</v>
      </c>
      <c r="I13" s="12" t="s">
        <v>102</v>
      </c>
      <c r="J13" s="19">
        <v>45658</v>
      </c>
      <c r="K13" s="19">
        <v>45992</v>
      </c>
      <c r="L13" s="12" t="s">
        <v>95</v>
      </c>
      <c r="M13" s="12" t="s">
        <v>103</v>
      </c>
      <c r="N13" s="12" t="s">
        <v>104</v>
      </c>
      <c r="O13" s="11">
        <v>25.66</v>
      </c>
      <c r="P13" s="11">
        <v>21</v>
      </c>
      <c r="Q13" s="11">
        <v>4.66</v>
      </c>
      <c r="R13" s="12" t="s">
        <v>98</v>
      </c>
      <c r="S13" s="12" t="s">
        <v>99</v>
      </c>
      <c r="T13" s="11">
        <v>1</v>
      </c>
      <c r="U13" s="11">
        <v>302</v>
      </c>
      <c r="V13" s="11">
        <v>621</v>
      </c>
      <c r="W13" s="11">
        <v>1</v>
      </c>
      <c r="X13" s="11">
        <v>119</v>
      </c>
      <c r="Y13" s="11">
        <v>250</v>
      </c>
      <c r="Z13" s="26"/>
    </row>
    <row r="14" s="2" customFormat="1" ht="80" customHeight="1" spans="1:26">
      <c r="A14" s="9">
        <v>9</v>
      </c>
      <c r="B14" s="10" t="s">
        <v>33</v>
      </c>
      <c r="C14" s="11" t="s">
        <v>89</v>
      </c>
      <c r="D14" s="12" t="s">
        <v>90</v>
      </c>
      <c r="E14" s="12" t="s">
        <v>105</v>
      </c>
      <c r="F14" s="11" t="s">
        <v>106</v>
      </c>
      <c r="G14" s="12" t="s">
        <v>107</v>
      </c>
      <c r="H14" s="11" t="s">
        <v>38</v>
      </c>
      <c r="I14" s="12" t="s">
        <v>108</v>
      </c>
      <c r="J14" s="19">
        <v>45658</v>
      </c>
      <c r="K14" s="19">
        <v>45992</v>
      </c>
      <c r="L14" s="12" t="s">
        <v>95</v>
      </c>
      <c r="M14" s="12" t="s">
        <v>109</v>
      </c>
      <c r="N14" s="12" t="s">
        <v>110</v>
      </c>
      <c r="O14" s="11">
        <v>21.39</v>
      </c>
      <c r="P14" s="11">
        <v>17.5</v>
      </c>
      <c r="Q14" s="11">
        <v>3.89</v>
      </c>
      <c r="R14" s="12" t="s">
        <v>98</v>
      </c>
      <c r="S14" s="12" t="s">
        <v>99</v>
      </c>
      <c r="T14" s="11">
        <v>1</v>
      </c>
      <c r="U14" s="11">
        <v>240</v>
      </c>
      <c r="V14" s="11">
        <v>530</v>
      </c>
      <c r="W14" s="11">
        <v>0</v>
      </c>
      <c r="X14" s="11">
        <v>10</v>
      </c>
      <c r="Y14" s="11">
        <v>24</v>
      </c>
      <c r="Z14" s="26"/>
    </row>
    <row r="15" s="2" customFormat="1" ht="80" customHeight="1" spans="1:26">
      <c r="A15" s="9">
        <v>10</v>
      </c>
      <c r="B15" s="10" t="s">
        <v>33</v>
      </c>
      <c r="C15" s="11" t="s">
        <v>89</v>
      </c>
      <c r="D15" s="12" t="s">
        <v>90</v>
      </c>
      <c r="E15" s="12" t="s">
        <v>105</v>
      </c>
      <c r="F15" s="11" t="s">
        <v>111</v>
      </c>
      <c r="G15" s="12" t="s">
        <v>112</v>
      </c>
      <c r="H15" s="11" t="s">
        <v>38</v>
      </c>
      <c r="I15" s="12" t="s">
        <v>113</v>
      </c>
      <c r="J15" s="19">
        <v>45658</v>
      </c>
      <c r="K15" s="19">
        <v>45992</v>
      </c>
      <c r="L15" s="12" t="s">
        <v>95</v>
      </c>
      <c r="M15" s="12" t="s">
        <v>114</v>
      </c>
      <c r="N15" s="12" t="s">
        <v>115</v>
      </c>
      <c r="O15" s="11">
        <v>21.39</v>
      </c>
      <c r="P15" s="11">
        <v>17.5</v>
      </c>
      <c r="Q15" s="11">
        <v>3.89</v>
      </c>
      <c r="R15" s="12" t="s">
        <v>98</v>
      </c>
      <c r="S15" s="12" t="s">
        <v>99</v>
      </c>
      <c r="T15" s="11">
        <v>1</v>
      </c>
      <c r="U15" s="11">
        <v>438</v>
      </c>
      <c r="V15" s="11">
        <v>948</v>
      </c>
      <c r="W15" s="11">
        <v>0</v>
      </c>
      <c r="X15" s="11">
        <v>21</v>
      </c>
      <c r="Y15" s="11">
        <v>44</v>
      </c>
      <c r="Z15" s="26"/>
    </row>
    <row r="16" s="2" customFormat="1" ht="80" customHeight="1" spans="1:26">
      <c r="A16" s="9">
        <v>11</v>
      </c>
      <c r="B16" s="10" t="s">
        <v>33</v>
      </c>
      <c r="C16" s="11" t="s">
        <v>89</v>
      </c>
      <c r="D16" s="12" t="s">
        <v>90</v>
      </c>
      <c r="E16" s="12" t="s">
        <v>116</v>
      </c>
      <c r="F16" s="11" t="s">
        <v>117</v>
      </c>
      <c r="G16" s="12" t="s">
        <v>118</v>
      </c>
      <c r="H16" s="11" t="s">
        <v>38</v>
      </c>
      <c r="I16" s="12" t="s">
        <v>119</v>
      </c>
      <c r="J16" s="19">
        <v>45658</v>
      </c>
      <c r="K16" s="19">
        <v>45992</v>
      </c>
      <c r="L16" s="12" t="s">
        <v>95</v>
      </c>
      <c r="M16" s="12" t="s">
        <v>120</v>
      </c>
      <c r="N16" s="12" t="s">
        <v>121</v>
      </c>
      <c r="O16" s="11">
        <v>25.66</v>
      </c>
      <c r="P16" s="11">
        <v>21</v>
      </c>
      <c r="Q16" s="11">
        <v>4.66</v>
      </c>
      <c r="R16" s="12" t="s">
        <v>98</v>
      </c>
      <c r="S16" s="12" t="s">
        <v>99</v>
      </c>
      <c r="T16" s="11">
        <v>1</v>
      </c>
      <c r="U16" s="11">
        <v>145</v>
      </c>
      <c r="V16" s="11">
        <v>303</v>
      </c>
      <c r="W16" s="11">
        <v>0</v>
      </c>
      <c r="X16" s="11">
        <v>13</v>
      </c>
      <c r="Y16" s="11">
        <v>21</v>
      </c>
      <c r="Z16" s="26"/>
    </row>
    <row r="17" s="2" customFormat="1" ht="80" customHeight="1" spans="1:26">
      <c r="A17" s="9">
        <v>12</v>
      </c>
      <c r="B17" s="10" t="s">
        <v>33</v>
      </c>
      <c r="C17" s="11" t="s">
        <v>89</v>
      </c>
      <c r="D17" s="12" t="s">
        <v>90</v>
      </c>
      <c r="E17" s="12" t="s">
        <v>116</v>
      </c>
      <c r="F17" s="11" t="s">
        <v>122</v>
      </c>
      <c r="G17" s="12" t="s">
        <v>123</v>
      </c>
      <c r="H17" s="11" t="s">
        <v>38</v>
      </c>
      <c r="I17" s="12" t="s">
        <v>124</v>
      </c>
      <c r="J17" s="19">
        <v>45658</v>
      </c>
      <c r="K17" s="19">
        <v>45992</v>
      </c>
      <c r="L17" s="12" t="s">
        <v>95</v>
      </c>
      <c r="M17" s="12" t="s">
        <v>125</v>
      </c>
      <c r="N17" s="12" t="s">
        <v>126</v>
      </c>
      <c r="O17" s="11">
        <v>21.38</v>
      </c>
      <c r="P17" s="11">
        <v>17.5</v>
      </c>
      <c r="Q17" s="11">
        <v>3.88</v>
      </c>
      <c r="R17" s="12" t="s">
        <v>98</v>
      </c>
      <c r="S17" s="12" t="s">
        <v>99</v>
      </c>
      <c r="T17" s="11">
        <v>1</v>
      </c>
      <c r="U17" s="11">
        <v>133</v>
      </c>
      <c r="V17" s="11">
        <v>264</v>
      </c>
      <c r="W17" s="11">
        <v>0</v>
      </c>
      <c r="X17" s="11">
        <v>42</v>
      </c>
      <c r="Y17" s="11">
        <v>77</v>
      </c>
      <c r="Z17" s="26"/>
    </row>
    <row r="18" s="2" customFormat="1" ht="80" customHeight="1" spans="1:26">
      <c r="A18" s="9">
        <v>13</v>
      </c>
      <c r="B18" s="10" t="s">
        <v>33</v>
      </c>
      <c r="C18" s="11" t="s">
        <v>89</v>
      </c>
      <c r="D18" s="12" t="s">
        <v>90</v>
      </c>
      <c r="E18" s="12" t="s">
        <v>116</v>
      </c>
      <c r="F18" s="11" t="s">
        <v>127</v>
      </c>
      <c r="G18" s="12" t="s">
        <v>128</v>
      </c>
      <c r="H18" s="11" t="s">
        <v>38</v>
      </c>
      <c r="I18" s="12" t="s">
        <v>129</v>
      </c>
      <c r="J18" s="19">
        <v>45658</v>
      </c>
      <c r="K18" s="19">
        <v>45992</v>
      </c>
      <c r="L18" s="12" t="s">
        <v>95</v>
      </c>
      <c r="M18" s="12" t="s">
        <v>130</v>
      </c>
      <c r="N18" s="12" t="s">
        <v>131</v>
      </c>
      <c r="O18" s="11">
        <v>64.15</v>
      </c>
      <c r="P18" s="11">
        <v>52.5</v>
      </c>
      <c r="Q18" s="11">
        <v>11.65</v>
      </c>
      <c r="R18" s="12" t="s">
        <v>98</v>
      </c>
      <c r="S18" s="12" t="s">
        <v>99</v>
      </c>
      <c r="T18" s="11">
        <v>1</v>
      </c>
      <c r="U18" s="11">
        <v>430</v>
      </c>
      <c r="V18" s="11">
        <v>940</v>
      </c>
      <c r="W18" s="11">
        <v>0</v>
      </c>
      <c r="X18" s="11">
        <v>1</v>
      </c>
      <c r="Y18" s="11">
        <v>2</v>
      </c>
      <c r="Z18" s="26"/>
    </row>
    <row r="19" s="2" customFormat="1" ht="80" customHeight="1" spans="1:26">
      <c r="A19" s="9">
        <v>14</v>
      </c>
      <c r="B19" s="10" t="s">
        <v>33</v>
      </c>
      <c r="C19" s="11" t="s">
        <v>89</v>
      </c>
      <c r="D19" s="12" t="s">
        <v>90</v>
      </c>
      <c r="E19" s="12" t="s">
        <v>116</v>
      </c>
      <c r="F19" s="11" t="s">
        <v>132</v>
      </c>
      <c r="G19" s="12" t="s">
        <v>133</v>
      </c>
      <c r="H19" s="11" t="s">
        <v>38</v>
      </c>
      <c r="I19" s="12" t="s">
        <v>134</v>
      </c>
      <c r="J19" s="19">
        <v>45658</v>
      </c>
      <c r="K19" s="19">
        <v>45992</v>
      </c>
      <c r="L19" s="12" t="s">
        <v>95</v>
      </c>
      <c r="M19" s="12" t="s">
        <v>135</v>
      </c>
      <c r="N19" s="12" t="s">
        <v>136</v>
      </c>
      <c r="O19" s="11">
        <v>17.11</v>
      </c>
      <c r="P19" s="11">
        <v>14</v>
      </c>
      <c r="Q19" s="11">
        <v>3.11</v>
      </c>
      <c r="R19" s="12" t="s">
        <v>98</v>
      </c>
      <c r="S19" s="12" t="s">
        <v>99</v>
      </c>
      <c r="T19" s="11">
        <v>1</v>
      </c>
      <c r="U19" s="11">
        <v>227</v>
      </c>
      <c r="V19" s="11">
        <v>452</v>
      </c>
      <c r="W19" s="11">
        <v>0</v>
      </c>
      <c r="X19" s="11">
        <v>64</v>
      </c>
      <c r="Y19" s="11">
        <v>105</v>
      </c>
      <c r="Z19" s="26"/>
    </row>
    <row r="20" s="2" customFormat="1" ht="80" customHeight="1" spans="1:26">
      <c r="A20" s="9">
        <v>15</v>
      </c>
      <c r="B20" s="10" t="s">
        <v>33</v>
      </c>
      <c r="C20" s="11" t="s">
        <v>89</v>
      </c>
      <c r="D20" s="12" t="s">
        <v>90</v>
      </c>
      <c r="E20" s="12" t="s">
        <v>116</v>
      </c>
      <c r="F20" s="11" t="s">
        <v>137</v>
      </c>
      <c r="G20" s="12" t="s">
        <v>138</v>
      </c>
      <c r="H20" s="11" t="s">
        <v>38</v>
      </c>
      <c r="I20" s="12" t="s">
        <v>134</v>
      </c>
      <c r="J20" s="19">
        <v>45658</v>
      </c>
      <c r="K20" s="19">
        <v>45992</v>
      </c>
      <c r="L20" s="12" t="s">
        <v>95</v>
      </c>
      <c r="M20" s="12" t="s">
        <v>139</v>
      </c>
      <c r="N20" s="12" t="s">
        <v>140</v>
      </c>
      <c r="O20" s="11">
        <v>25.66</v>
      </c>
      <c r="P20" s="11">
        <v>21</v>
      </c>
      <c r="Q20" s="11">
        <v>4.66</v>
      </c>
      <c r="R20" s="12" t="s">
        <v>98</v>
      </c>
      <c r="S20" s="12" t="s">
        <v>99</v>
      </c>
      <c r="T20" s="11">
        <v>1</v>
      </c>
      <c r="U20" s="11">
        <v>165</v>
      </c>
      <c r="V20" s="11">
        <v>275</v>
      </c>
      <c r="W20" s="11">
        <v>0</v>
      </c>
      <c r="X20" s="11">
        <v>37</v>
      </c>
      <c r="Y20" s="11">
        <v>65</v>
      </c>
      <c r="Z20" s="26"/>
    </row>
    <row r="21" s="2" customFormat="1" ht="80" customHeight="1" spans="1:26">
      <c r="A21" s="9">
        <v>16</v>
      </c>
      <c r="B21" s="10" t="s">
        <v>33</v>
      </c>
      <c r="C21" s="11" t="s">
        <v>89</v>
      </c>
      <c r="D21" s="12" t="s">
        <v>90</v>
      </c>
      <c r="E21" s="12" t="s">
        <v>116</v>
      </c>
      <c r="F21" s="11" t="s">
        <v>141</v>
      </c>
      <c r="G21" s="12" t="s">
        <v>142</v>
      </c>
      <c r="H21" s="11" t="s">
        <v>38</v>
      </c>
      <c r="I21" s="12" t="s">
        <v>143</v>
      </c>
      <c r="J21" s="19">
        <v>45658</v>
      </c>
      <c r="K21" s="19">
        <v>45992</v>
      </c>
      <c r="L21" s="12" t="s">
        <v>95</v>
      </c>
      <c r="M21" s="12" t="s">
        <v>144</v>
      </c>
      <c r="N21" s="12" t="s">
        <v>145</v>
      </c>
      <c r="O21" s="11">
        <v>51.32</v>
      </c>
      <c r="P21" s="11">
        <v>42</v>
      </c>
      <c r="Q21" s="11">
        <v>9.32</v>
      </c>
      <c r="R21" s="12" t="s">
        <v>98</v>
      </c>
      <c r="S21" s="12" t="s">
        <v>99</v>
      </c>
      <c r="T21" s="11">
        <v>1</v>
      </c>
      <c r="U21" s="11">
        <v>295</v>
      </c>
      <c r="V21" s="11">
        <v>635</v>
      </c>
      <c r="W21" s="11">
        <v>0</v>
      </c>
      <c r="X21" s="11">
        <v>18</v>
      </c>
      <c r="Y21" s="11">
        <v>43</v>
      </c>
      <c r="Z21" s="26"/>
    </row>
    <row r="22" s="2" customFormat="1" ht="80" customHeight="1" spans="1:26">
      <c r="A22" s="9">
        <v>17</v>
      </c>
      <c r="B22" s="10" t="s">
        <v>33</v>
      </c>
      <c r="C22" s="11" t="s">
        <v>89</v>
      </c>
      <c r="D22" s="12" t="s">
        <v>90</v>
      </c>
      <c r="E22" s="12" t="s">
        <v>146</v>
      </c>
      <c r="F22" s="11" t="s">
        <v>147</v>
      </c>
      <c r="G22" s="12" t="s">
        <v>148</v>
      </c>
      <c r="H22" s="11" t="s">
        <v>38</v>
      </c>
      <c r="I22" s="12" t="s">
        <v>149</v>
      </c>
      <c r="J22" s="19">
        <v>45658</v>
      </c>
      <c r="K22" s="19">
        <v>45992</v>
      </c>
      <c r="L22" s="12" t="s">
        <v>95</v>
      </c>
      <c r="M22" s="12" t="s">
        <v>150</v>
      </c>
      <c r="N22" s="12" t="s">
        <v>151</v>
      </c>
      <c r="O22" s="11">
        <v>42.56</v>
      </c>
      <c r="P22" s="11">
        <v>35</v>
      </c>
      <c r="Q22" s="11">
        <v>7.56</v>
      </c>
      <c r="R22" s="12" t="s">
        <v>98</v>
      </c>
      <c r="S22" s="12" t="s">
        <v>99</v>
      </c>
      <c r="T22" s="11">
        <v>1</v>
      </c>
      <c r="U22" s="11">
        <v>440</v>
      </c>
      <c r="V22" s="11">
        <v>954</v>
      </c>
      <c r="W22" s="11">
        <v>0</v>
      </c>
      <c r="X22" s="11">
        <v>0</v>
      </c>
      <c r="Y22" s="11">
        <v>0</v>
      </c>
      <c r="Z22" s="26"/>
    </row>
    <row r="23" s="2" customFormat="1" ht="80" customHeight="1" spans="1:26">
      <c r="A23" s="9">
        <v>18</v>
      </c>
      <c r="B23" s="10" t="s">
        <v>33</v>
      </c>
      <c r="C23" s="11" t="s">
        <v>89</v>
      </c>
      <c r="D23" s="12" t="s">
        <v>90</v>
      </c>
      <c r="E23" s="12" t="s">
        <v>146</v>
      </c>
      <c r="F23" s="11" t="s">
        <v>152</v>
      </c>
      <c r="G23" s="12" t="s">
        <v>153</v>
      </c>
      <c r="H23" s="11" t="s">
        <v>38</v>
      </c>
      <c r="I23" s="12" t="s">
        <v>154</v>
      </c>
      <c r="J23" s="19">
        <v>45658</v>
      </c>
      <c r="K23" s="19">
        <v>45992</v>
      </c>
      <c r="L23" s="12" t="s">
        <v>95</v>
      </c>
      <c r="M23" s="12" t="s">
        <v>155</v>
      </c>
      <c r="N23" s="12" t="s">
        <v>156</v>
      </c>
      <c r="O23" s="11">
        <v>63.84</v>
      </c>
      <c r="P23" s="11">
        <v>52.5</v>
      </c>
      <c r="Q23" s="11">
        <v>11.34</v>
      </c>
      <c r="R23" s="12" t="s">
        <v>98</v>
      </c>
      <c r="S23" s="12" t="s">
        <v>99</v>
      </c>
      <c r="T23" s="11">
        <v>1</v>
      </c>
      <c r="U23" s="11">
        <v>464</v>
      </c>
      <c r="V23" s="11">
        <v>936</v>
      </c>
      <c r="W23" s="11">
        <v>1</v>
      </c>
      <c r="X23" s="11">
        <v>163</v>
      </c>
      <c r="Y23" s="11">
        <v>331</v>
      </c>
      <c r="Z23" s="26"/>
    </row>
    <row r="24" s="2" customFormat="1" ht="80" customHeight="1" spans="1:26">
      <c r="A24" s="9">
        <v>19</v>
      </c>
      <c r="B24" s="10" t="s">
        <v>33</v>
      </c>
      <c r="C24" s="11" t="s">
        <v>89</v>
      </c>
      <c r="D24" s="12" t="s">
        <v>90</v>
      </c>
      <c r="E24" s="12" t="s">
        <v>146</v>
      </c>
      <c r="F24" s="11" t="s">
        <v>157</v>
      </c>
      <c r="G24" s="12" t="s">
        <v>158</v>
      </c>
      <c r="H24" s="11" t="s">
        <v>38</v>
      </c>
      <c r="I24" s="12" t="s">
        <v>159</v>
      </c>
      <c r="J24" s="19">
        <v>45658</v>
      </c>
      <c r="K24" s="19">
        <v>45992</v>
      </c>
      <c r="L24" s="12" t="s">
        <v>95</v>
      </c>
      <c r="M24" s="12" t="s">
        <v>160</v>
      </c>
      <c r="N24" s="12" t="s">
        <v>161</v>
      </c>
      <c r="O24" s="11">
        <v>19.15</v>
      </c>
      <c r="P24" s="11">
        <v>15.75</v>
      </c>
      <c r="Q24" s="11">
        <v>3.4</v>
      </c>
      <c r="R24" s="12" t="s">
        <v>98</v>
      </c>
      <c r="S24" s="12" t="s">
        <v>99</v>
      </c>
      <c r="T24" s="11">
        <v>1</v>
      </c>
      <c r="U24" s="11">
        <v>285</v>
      </c>
      <c r="V24" s="11">
        <v>640</v>
      </c>
      <c r="W24" s="11">
        <v>0</v>
      </c>
      <c r="X24" s="11">
        <v>101</v>
      </c>
      <c r="Y24" s="11">
        <v>252</v>
      </c>
      <c r="Z24" s="26"/>
    </row>
    <row r="25" s="2" customFormat="1" ht="80" customHeight="1" spans="1:26">
      <c r="A25" s="9">
        <v>20</v>
      </c>
      <c r="B25" s="10" t="s">
        <v>33</v>
      </c>
      <c r="C25" s="11" t="s">
        <v>89</v>
      </c>
      <c r="D25" s="12" t="s">
        <v>90</v>
      </c>
      <c r="E25" s="12" t="s">
        <v>146</v>
      </c>
      <c r="F25" s="11" t="s">
        <v>162</v>
      </c>
      <c r="G25" s="12" t="s">
        <v>163</v>
      </c>
      <c r="H25" s="11" t="s">
        <v>38</v>
      </c>
      <c r="I25" s="12" t="s">
        <v>164</v>
      </c>
      <c r="J25" s="19">
        <v>45658</v>
      </c>
      <c r="K25" s="19">
        <v>45992</v>
      </c>
      <c r="L25" s="12" t="s">
        <v>95</v>
      </c>
      <c r="M25" s="12" t="s">
        <v>165</v>
      </c>
      <c r="N25" s="12" t="s">
        <v>166</v>
      </c>
      <c r="O25" s="11">
        <v>42.56</v>
      </c>
      <c r="P25" s="11">
        <v>35</v>
      </c>
      <c r="Q25" s="11">
        <v>7.56</v>
      </c>
      <c r="R25" s="12" t="s">
        <v>98</v>
      </c>
      <c r="S25" s="12" t="s">
        <v>99</v>
      </c>
      <c r="T25" s="11">
        <v>1</v>
      </c>
      <c r="U25" s="11">
        <v>376</v>
      </c>
      <c r="V25" s="11">
        <v>735</v>
      </c>
      <c r="W25" s="11">
        <v>0</v>
      </c>
      <c r="X25" s="11">
        <v>74</v>
      </c>
      <c r="Y25" s="11">
        <v>127</v>
      </c>
      <c r="Z25" s="26"/>
    </row>
    <row r="26" s="2" customFormat="1" ht="80" customHeight="1" spans="1:26">
      <c r="A26" s="9">
        <v>21</v>
      </c>
      <c r="B26" s="10" t="s">
        <v>33</v>
      </c>
      <c r="C26" s="11" t="s">
        <v>89</v>
      </c>
      <c r="D26" s="12" t="s">
        <v>90</v>
      </c>
      <c r="E26" s="12" t="s">
        <v>146</v>
      </c>
      <c r="F26" s="11" t="s">
        <v>167</v>
      </c>
      <c r="G26" s="12" t="s">
        <v>168</v>
      </c>
      <c r="H26" s="11" t="s">
        <v>38</v>
      </c>
      <c r="I26" s="12" t="s">
        <v>169</v>
      </c>
      <c r="J26" s="19">
        <v>45658</v>
      </c>
      <c r="K26" s="19">
        <v>45992</v>
      </c>
      <c r="L26" s="12" t="s">
        <v>95</v>
      </c>
      <c r="M26" s="12" t="s">
        <v>170</v>
      </c>
      <c r="N26" s="12" t="s">
        <v>171</v>
      </c>
      <c r="O26" s="11">
        <v>85.12</v>
      </c>
      <c r="P26" s="11">
        <v>70</v>
      </c>
      <c r="Q26" s="11">
        <v>15.12</v>
      </c>
      <c r="R26" s="12" t="s">
        <v>98</v>
      </c>
      <c r="S26" s="12" t="s">
        <v>99</v>
      </c>
      <c r="T26" s="11">
        <v>1</v>
      </c>
      <c r="U26" s="11">
        <v>580</v>
      </c>
      <c r="V26" s="11">
        <v>1147</v>
      </c>
      <c r="W26" s="11">
        <v>1</v>
      </c>
      <c r="X26" s="11">
        <v>106</v>
      </c>
      <c r="Y26" s="11">
        <v>221</v>
      </c>
      <c r="Z26" s="26"/>
    </row>
    <row r="27" s="2" customFormat="1" ht="80" customHeight="1" spans="1:26">
      <c r="A27" s="9">
        <v>22</v>
      </c>
      <c r="B27" s="10" t="s">
        <v>33</v>
      </c>
      <c r="C27" s="11" t="s">
        <v>89</v>
      </c>
      <c r="D27" s="12" t="s">
        <v>90</v>
      </c>
      <c r="E27" s="12" t="s">
        <v>146</v>
      </c>
      <c r="F27" s="11" t="s">
        <v>172</v>
      </c>
      <c r="G27" s="12" t="s">
        <v>173</v>
      </c>
      <c r="H27" s="11" t="s">
        <v>38</v>
      </c>
      <c r="I27" s="12" t="s">
        <v>174</v>
      </c>
      <c r="J27" s="19">
        <v>45658</v>
      </c>
      <c r="K27" s="19">
        <v>45992</v>
      </c>
      <c r="L27" s="12" t="s">
        <v>95</v>
      </c>
      <c r="M27" s="12" t="s">
        <v>175</v>
      </c>
      <c r="N27" s="12" t="s">
        <v>176</v>
      </c>
      <c r="O27" s="11">
        <v>14.9</v>
      </c>
      <c r="P27" s="11">
        <v>12.25</v>
      </c>
      <c r="Q27" s="11">
        <v>2.65</v>
      </c>
      <c r="R27" s="12" t="s">
        <v>98</v>
      </c>
      <c r="S27" s="12" t="s">
        <v>99</v>
      </c>
      <c r="T27" s="11">
        <v>1</v>
      </c>
      <c r="U27" s="11">
        <v>296</v>
      </c>
      <c r="V27" s="11">
        <v>566</v>
      </c>
      <c r="W27" s="11">
        <v>0</v>
      </c>
      <c r="X27" s="11">
        <v>67</v>
      </c>
      <c r="Y27" s="11">
        <v>111</v>
      </c>
      <c r="Z27" s="26"/>
    </row>
    <row r="28" s="2" customFormat="1" ht="80" customHeight="1" spans="1:26">
      <c r="A28" s="9">
        <v>23</v>
      </c>
      <c r="B28" s="10" t="s">
        <v>33</v>
      </c>
      <c r="C28" s="11" t="s">
        <v>89</v>
      </c>
      <c r="D28" s="12" t="s">
        <v>90</v>
      </c>
      <c r="E28" s="12" t="s">
        <v>146</v>
      </c>
      <c r="F28" s="11" t="s">
        <v>177</v>
      </c>
      <c r="G28" s="12" t="s">
        <v>178</v>
      </c>
      <c r="H28" s="11" t="s">
        <v>38</v>
      </c>
      <c r="I28" s="12" t="s">
        <v>179</v>
      </c>
      <c r="J28" s="19">
        <v>45658</v>
      </c>
      <c r="K28" s="19">
        <v>45992</v>
      </c>
      <c r="L28" s="12" t="s">
        <v>95</v>
      </c>
      <c r="M28" s="12" t="s">
        <v>180</v>
      </c>
      <c r="N28" s="12" t="s">
        <v>181</v>
      </c>
      <c r="O28" s="11">
        <v>17.02</v>
      </c>
      <c r="P28" s="11">
        <v>14</v>
      </c>
      <c r="Q28" s="11">
        <v>3.02</v>
      </c>
      <c r="R28" s="12" t="s">
        <v>98</v>
      </c>
      <c r="S28" s="12" t="s">
        <v>99</v>
      </c>
      <c r="T28" s="11">
        <v>1</v>
      </c>
      <c r="U28" s="11">
        <v>390</v>
      </c>
      <c r="V28" s="11">
        <v>820</v>
      </c>
      <c r="W28" s="11">
        <v>0</v>
      </c>
      <c r="X28" s="11">
        <v>41</v>
      </c>
      <c r="Y28" s="11">
        <v>141</v>
      </c>
      <c r="Z28" s="26"/>
    </row>
    <row r="29" s="2" customFormat="1" ht="80" customHeight="1" spans="1:26">
      <c r="A29" s="9">
        <v>24</v>
      </c>
      <c r="B29" s="10" t="s">
        <v>33</v>
      </c>
      <c r="C29" s="11" t="s">
        <v>89</v>
      </c>
      <c r="D29" s="12" t="s">
        <v>90</v>
      </c>
      <c r="E29" s="12" t="s">
        <v>146</v>
      </c>
      <c r="F29" s="11" t="s">
        <v>182</v>
      </c>
      <c r="G29" s="12" t="s">
        <v>183</v>
      </c>
      <c r="H29" s="11" t="s">
        <v>38</v>
      </c>
      <c r="I29" s="12" t="s">
        <v>184</v>
      </c>
      <c r="J29" s="19">
        <v>45658</v>
      </c>
      <c r="K29" s="19">
        <v>45992</v>
      </c>
      <c r="L29" s="12" t="s">
        <v>95</v>
      </c>
      <c r="M29" s="12" t="s">
        <v>185</v>
      </c>
      <c r="N29" s="12" t="s">
        <v>186</v>
      </c>
      <c r="O29" s="11">
        <v>63.84</v>
      </c>
      <c r="P29" s="11">
        <v>52.5</v>
      </c>
      <c r="Q29" s="11">
        <v>11.34</v>
      </c>
      <c r="R29" s="12" t="s">
        <v>98</v>
      </c>
      <c r="S29" s="12" t="s">
        <v>99</v>
      </c>
      <c r="T29" s="11">
        <v>1</v>
      </c>
      <c r="U29" s="11">
        <v>361</v>
      </c>
      <c r="V29" s="11">
        <v>709</v>
      </c>
      <c r="W29" s="11">
        <v>0</v>
      </c>
      <c r="X29" s="11">
        <v>47</v>
      </c>
      <c r="Y29" s="11">
        <v>75</v>
      </c>
      <c r="Z29" s="26"/>
    </row>
    <row r="30" s="2" customFormat="1" ht="80" customHeight="1" spans="1:26">
      <c r="A30" s="9">
        <v>25</v>
      </c>
      <c r="B30" s="10" t="s">
        <v>33</v>
      </c>
      <c r="C30" s="11" t="s">
        <v>89</v>
      </c>
      <c r="D30" s="12" t="s">
        <v>90</v>
      </c>
      <c r="E30" s="12" t="s">
        <v>146</v>
      </c>
      <c r="F30" s="11" t="s">
        <v>187</v>
      </c>
      <c r="G30" s="12" t="s">
        <v>188</v>
      </c>
      <c r="H30" s="11" t="s">
        <v>38</v>
      </c>
      <c r="I30" s="12" t="s">
        <v>189</v>
      </c>
      <c r="J30" s="19">
        <v>45658</v>
      </c>
      <c r="K30" s="19">
        <v>45992</v>
      </c>
      <c r="L30" s="12" t="s">
        <v>95</v>
      </c>
      <c r="M30" s="12" t="s">
        <v>190</v>
      </c>
      <c r="N30" s="12" t="s">
        <v>191</v>
      </c>
      <c r="O30" s="11">
        <v>85.12</v>
      </c>
      <c r="P30" s="11">
        <v>70</v>
      </c>
      <c r="Q30" s="11">
        <v>15.12</v>
      </c>
      <c r="R30" s="12" t="s">
        <v>98</v>
      </c>
      <c r="S30" s="12" t="s">
        <v>99</v>
      </c>
      <c r="T30" s="11">
        <v>1</v>
      </c>
      <c r="U30" s="11">
        <v>364</v>
      </c>
      <c r="V30" s="11">
        <v>693</v>
      </c>
      <c r="W30" s="11">
        <v>1</v>
      </c>
      <c r="X30" s="11">
        <v>59</v>
      </c>
      <c r="Y30" s="11">
        <v>113</v>
      </c>
      <c r="Z30" s="26"/>
    </row>
    <row r="31" s="2" customFormat="1" ht="80" customHeight="1" spans="1:26">
      <c r="A31" s="9">
        <v>26</v>
      </c>
      <c r="B31" s="10" t="s">
        <v>33</v>
      </c>
      <c r="C31" s="11" t="s">
        <v>89</v>
      </c>
      <c r="D31" s="12" t="s">
        <v>90</v>
      </c>
      <c r="E31" s="12" t="s">
        <v>146</v>
      </c>
      <c r="F31" s="11" t="s">
        <v>192</v>
      </c>
      <c r="G31" s="12" t="s">
        <v>193</v>
      </c>
      <c r="H31" s="11" t="s">
        <v>38</v>
      </c>
      <c r="I31" s="12" t="s">
        <v>194</v>
      </c>
      <c r="J31" s="19">
        <v>45658</v>
      </c>
      <c r="K31" s="19">
        <v>45992</v>
      </c>
      <c r="L31" s="12" t="s">
        <v>95</v>
      </c>
      <c r="M31" s="12" t="s">
        <v>195</v>
      </c>
      <c r="N31" s="12" t="s">
        <v>196</v>
      </c>
      <c r="O31" s="11">
        <v>29.79</v>
      </c>
      <c r="P31" s="11">
        <v>24.5</v>
      </c>
      <c r="Q31" s="11">
        <v>5.29</v>
      </c>
      <c r="R31" s="12" t="s">
        <v>98</v>
      </c>
      <c r="S31" s="12" t="s">
        <v>99</v>
      </c>
      <c r="T31" s="11">
        <v>1</v>
      </c>
      <c r="U31" s="11">
        <v>420</v>
      </c>
      <c r="V31" s="11">
        <v>870</v>
      </c>
      <c r="W31" s="11">
        <v>0</v>
      </c>
      <c r="X31" s="11">
        <v>123</v>
      </c>
      <c r="Y31" s="11">
        <v>271</v>
      </c>
      <c r="Z31" s="26"/>
    </row>
    <row r="32" s="2" customFormat="1" ht="80" customHeight="1" spans="1:26">
      <c r="A32" s="9">
        <v>27</v>
      </c>
      <c r="B32" s="10" t="s">
        <v>33</v>
      </c>
      <c r="C32" s="11" t="s">
        <v>89</v>
      </c>
      <c r="D32" s="12" t="s">
        <v>90</v>
      </c>
      <c r="E32" s="12" t="s">
        <v>146</v>
      </c>
      <c r="F32" s="11" t="s">
        <v>197</v>
      </c>
      <c r="G32" s="12" t="s">
        <v>198</v>
      </c>
      <c r="H32" s="11" t="s">
        <v>38</v>
      </c>
      <c r="I32" s="12" t="s">
        <v>199</v>
      </c>
      <c r="J32" s="19">
        <v>45658</v>
      </c>
      <c r="K32" s="19">
        <v>45992</v>
      </c>
      <c r="L32" s="12" t="s">
        <v>95</v>
      </c>
      <c r="M32" s="12" t="s">
        <v>200</v>
      </c>
      <c r="N32" s="12" t="s">
        <v>201</v>
      </c>
      <c r="O32" s="11">
        <v>25.54</v>
      </c>
      <c r="P32" s="11">
        <v>21</v>
      </c>
      <c r="Q32" s="11">
        <v>4.54</v>
      </c>
      <c r="R32" s="12" t="s">
        <v>98</v>
      </c>
      <c r="S32" s="12" t="s">
        <v>99</v>
      </c>
      <c r="T32" s="11">
        <v>1</v>
      </c>
      <c r="U32" s="11">
        <v>306</v>
      </c>
      <c r="V32" s="11">
        <v>626</v>
      </c>
      <c r="W32" s="11">
        <v>0</v>
      </c>
      <c r="X32" s="11">
        <v>34</v>
      </c>
      <c r="Y32" s="11">
        <v>50</v>
      </c>
      <c r="Z32" s="26"/>
    </row>
    <row r="33" s="2" customFormat="1" ht="80" customHeight="1" spans="1:26">
      <c r="A33" s="9">
        <v>28</v>
      </c>
      <c r="B33" s="10" t="s">
        <v>33</v>
      </c>
      <c r="C33" s="11" t="s">
        <v>89</v>
      </c>
      <c r="D33" s="12" t="s">
        <v>90</v>
      </c>
      <c r="E33" s="12" t="s">
        <v>146</v>
      </c>
      <c r="F33" s="11" t="s">
        <v>202</v>
      </c>
      <c r="G33" s="12" t="s">
        <v>203</v>
      </c>
      <c r="H33" s="11" t="s">
        <v>38</v>
      </c>
      <c r="I33" s="12" t="s">
        <v>204</v>
      </c>
      <c r="J33" s="19">
        <v>45658</v>
      </c>
      <c r="K33" s="19">
        <v>45992</v>
      </c>
      <c r="L33" s="12" t="s">
        <v>95</v>
      </c>
      <c r="M33" s="12" t="s">
        <v>205</v>
      </c>
      <c r="N33" s="12" t="s">
        <v>206</v>
      </c>
      <c r="O33" s="11">
        <v>21.28</v>
      </c>
      <c r="P33" s="11">
        <v>17.5</v>
      </c>
      <c r="Q33" s="11">
        <v>3.78</v>
      </c>
      <c r="R33" s="12" t="s">
        <v>98</v>
      </c>
      <c r="S33" s="12" t="s">
        <v>99</v>
      </c>
      <c r="T33" s="11">
        <v>1</v>
      </c>
      <c r="U33" s="11">
        <v>191</v>
      </c>
      <c r="V33" s="11">
        <v>376</v>
      </c>
      <c r="W33" s="11">
        <v>0</v>
      </c>
      <c r="X33" s="11">
        <v>64</v>
      </c>
      <c r="Y33" s="11">
        <v>140</v>
      </c>
      <c r="Z33" s="26"/>
    </row>
    <row r="34" s="2" customFormat="1" ht="80" customHeight="1" spans="1:26">
      <c r="A34" s="9">
        <v>29</v>
      </c>
      <c r="B34" s="10" t="s">
        <v>33</v>
      </c>
      <c r="C34" s="11" t="s">
        <v>89</v>
      </c>
      <c r="D34" s="12" t="s">
        <v>90</v>
      </c>
      <c r="E34" s="12" t="s">
        <v>146</v>
      </c>
      <c r="F34" s="11" t="s">
        <v>207</v>
      </c>
      <c r="G34" s="12" t="s">
        <v>208</v>
      </c>
      <c r="H34" s="11" t="s">
        <v>38</v>
      </c>
      <c r="I34" s="12" t="s">
        <v>209</v>
      </c>
      <c r="J34" s="19">
        <v>45658</v>
      </c>
      <c r="K34" s="19">
        <v>45992</v>
      </c>
      <c r="L34" s="12" t="s">
        <v>95</v>
      </c>
      <c r="M34" s="12" t="s">
        <v>210</v>
      </c>
      <c r="N34" s="12" t="s">
        <v>211</v>
      </c>
      <c r="O34" s="11">
        <v>12.77</v>
      </c>
      <c r="P34" s="11">
        <v>10.5</v>
      </c>
      <c r="Q34" s="11">
        <v>2.27</v>
      </c>
      <c r="R34" s="12" t="s">
        <v>98</v>
      </c>
      <c r="S34" s="12" t="s">
        <v>99</v>
      </c>
      <c r="T34" s="11">
        <v>1</v>
      </c>
      <c r="U34" s="11">
        <v>254</v>
      </c>
      <c r="V34" s="11">
        <v>506</v>
      </c>
      <c r="W34" s="11">
        <v>0</v>
      </c>
      <c r="X34" s="11">
        <v>43</v>
      </c>
      <c r="Y34" s="11">
        <v>64</v>
      </c>
      <c r="Z34" s="26"/>
    </row>
    <row r="35" s="2" customFormat="1" ht="80" customHeight="1" spans="1:26">
      <c r="A35" s="9">
        <v>30</v>
      </c>
      <c r="B35" s="10" t="s">
        <v>33</v>
      </c>
      <c r="C35" s="11" t="s">
        <v>89</v>
      </c>
      <c r="D35" s="12" t="s">
        <v>90</v>
      </c>
      <c r="E35" s="12" t="s">
        <v>146</v>
      </c>
      <c r="F35" s="11" t="s">
        <v>212</v>
      </c>
      <c r="G35" s="12" t="s">
        <v>213</v>
      </c>
      <c r="H35" s="11" t="s">
        <v>38</v>
      </c>
      <c r="I35" s="12" t="s">
        <v>214</v>
      </c>
      <c r="J35" s="19">
        <v>45658</v>
      </c>
      <c r="K35" s="19">
        <v>45992</v>
      </c>
      <c r="L35" s="12" t="s">
        <v>95</v>
      </c>
      <c r="M35" s="12" t="s">
        <v>215</v>
      </c>
      <c r="N35" s="12" t="s">
        <v>216</v>
      </c>
      <c r="O35" s="11">
        <v>76.61</v>
      </c>
      <c r="P35" s="11">
        <v>63</v>
      </c>
      <c r="Q35" s="11">
        <v>13.61</v>
      </c>
      <c r="R35" s="12" t="s">
        <v>98</v>
      </c>
      <c r="S35" s="12" t="s">
        <v>99</v>
      </c>
      <c r="T35" s="11">
        <v>1</v>
      </c>
      <c r="U35" s="11">
        <v>214</v>
      </c>
      <c r="V35" s="11">
        <v>438</v>
      </c>
      <c r="W35" s="11">
        <v>0</v>
      </c>
      <c r="X35" s="11">
        <v>42</v>
      </c>
      <c r="Y35" s="11">
        <v>61</v>
      </c>
      <c r="Z35" s="26"/>
    </row>
    <row r="36" s="2" customFormat="1" ht="80" customHeight="1" spans="1:26">
      <c r="A36" s="9">
        <v>31</v>
      </c>
      <c r="B36" s="10" t="s">
        <v>33</v>
      </c>
      <c r="C36" s="11" t="s">
        <v>89</v>
      </c>
      <c r="D36" s="12" t="s">
        <v>90</v>
      </c>
      <c r="E36" s="12" t="s">
        <v>146</v>
      </c>
      <c r="F36" s="11" t="s">
        <v>217</v>
      </c>
      <c r="G36" s="12" t="s">
        <v>218</v>
      </c>
      <c r="H36" s="11" t="s">
        <v>38</v>
      </c>
      <c r="I36" s="12" t="s">
        <v>219</v>
      </c>
      <c r="J36" s="19">
        <v>45658</v>
      </c>
      <c r="K36" s="19">
        <v>45992</v>
      </c>
      <c r="L36" s="12" t="s">
        <v>95</v>
      </c>
      <c r="M36" s="12" t="s">
        <v>220</v>
      </c>
      <c r="N36" s="12" t="s">
        <v>221</v>
      </c>
      <c r="O36" s="11">
        <v>19.15</v>
      </c>
      <c r="P36" s="11">
        <v>15.75</v>
      </c>
      <c r="Q36" s="11">
        <v>3.4</v>
      </c>
      <c r="R36" s="12" t="s">
        <v>98</v>
      </c>
      <c r="S36" s="12" t="s">
        <v>99</v>
      </c>
      <c r="T36" s="11">
        <v>1</v>
      </c>
      <c r="U36" s="11">
        <v>277</v>
      </c>
      <c r="V36" s="11">
        <v>380</v>
      </c>
      <c r="W36" s="11">
        <v>0</v>
      </c>
      <c r="X36" s="11">
        <v>18</v>
      </c>
      <c r="Y36" s="11">
        <v>42</v>
      </c>
      <c r="Z36" s="26"/>
    </row>
    <row r="37" s="2" customFormat="1" ht="80" customHeight="1" spans="1:26">
      <c r="A37" s="9">
        <v>32</v>
      </c>
      <c r="B37" s="10" t="s">
        <v>33</v>
      </c>
      <c r="C37" s="11" t="s">
        <v>89</v>
      </c>
      <c r="D37" s="12" t="s">
        <v>90</v>
      </c>
      <c r="E37" s="12" t="s">
        <v>146</v>
      </c>
      <c r="F37" s="11" t="s">
        <v>222</v>
      </c>
      <c r="G37" s="12" t="s">
        <v>223</v>
      </c>
      <c r="H37" s="11" t="s">
        <v>38</v>
      </c>
      <c r="I37" s="12" t="s">
        <v>224</v>
      </c>
      <c r="J37" s="19">
        <v>45658</v>
      </c>
      <c r="K37" s="19">
        <v>45992</v>
      </c>
      <c r="L37" s="12" t="s">
        <v>95</v>
      </c>
      <c r="M37" s="12" t="s">
        <v>225</v>
      </c>
      <c r="N37" s="12" t="s">
        <v>226</v>
      </c>
      <c r="O37" s="11">
        <v>42.56</v>
      </c>
      <c r="P37" s="11">
        <v>35</v>
      </c>
      <c r="Q37" s="11">
        <v>7.56</v>
      </c>
      <c r="R37" s="12" t="s">
        <v>98</v>
      </c>
      <c r="S37" s="12" t="s">
        <v>99</v>
      </c>
      <c r="T37" s="11">
        <v>1</v>
      </c>
      <c r="U37" s="11">
        <v>564</v>
      </c>
      <c r="V37" s="11">
        <v>1280</v>
      </c>
      <c r="W37" s="11">
        <v>0</v>
      </c>
      <c r="X37" s="11">
        <v>136</v>
      </c>
      <c r="Y37" s="11">
        <v>336</v>
      </c>
      <c r="Z37" s="26"/>
    </row>
    <row r="38" s="2" customFormat="1" ht="80" customHeight="1" spans="1:26">
      <c r="A38" s="9">
        <v>33</v>
      </c>
      <c r="B38" s="10" t="s">
        <v>33</v>
      </c>
      <c r="C38" s="11" t="s">
        <v>89</v>
      </c>
      <c r="D38" s="12" t="s">
        <v>90</v>
      </c>
      <c r="E38" s="12" t="s">
        <v>146</v>
      </c>
      <c r="F38" s="11" t="s">
        <v>227</v>
      </c>
      <c r="G38" s="12" t="s">
        <v>228</v>
      </c>
      <c r="H38" s="11" t="s">
        <v>38</v>
      </c>
      <c r="I38" s="12" t="s">
        <v>229</v>
      </c>
      <c r="J38" s="19">
        <v>45658</v>
      </c>
      <c r="K38" s="19">
        <v>45992</v>
      </c>
      <c r="L38" s="12" t="s">
        <v>95</v>
      </c>
      <c r="M38" s="12" t="s">
        <v>230</v>
      </c>
      <c r="N38" s="12" t="s">
        <v>231</v>
      </c>
      <c r="O38" s="11">
        <v>51.07</v>
      </c>
      <c r="P38" s="11">
        <v>42</v>
      </c>
      <c r="Q38" s="11">
        <v>9.07</v>
      </c>
      <c r="R38" s="12" t="s">
        <v>98</v>
      </c>
      <c r="S38" s="12" t="s">
        <v>99</v>
      </c>
      <c r="T38" s="11">
        <v>1</v>
      </c>
      <c r="U38" s="11">
        <v>645</v>
      </c>
      <c r="V38" s="11">
        <v>1391</v>
      </c>
      <c r="W38" s="11">
        <v>0</v>
      </c>
      <c r="X38" s="11">
        <v>10</v>
      </c>
      <c r="Y38" s="11">
        <v>18</v>
      </c>
      <c r="Z38" s="26"/>
    </row>
    <row r="39" s="2" customFormat="1" ht="80" customHeight="1" spans="1:26">
      <c r="A39" s="9">
        <v>34</v>
      </c>
      <c r="B39" s="10" t="s">
        <v>33</v>
      </c>
      <c r="C39" s="11" t="s">
        <v>89</v>
      </c>
      <c r="D39" s="12" t="s">
        <v>90</v>
      </c>
      <c r="E39" s="12" t="s">
        <v>146</v>
      </c>
      <c r="F39" s="11" t="s">
        <v>232</v>
      </c>
      <c r="G39" s="12" t="s">
        <v>233</v>
      </c>
      <c r="H39" s="11" t="s">
        <v>38</v>
      </c>
      <c r="I39" s="12" t="s">
        <v>234</v>
      </c>
      <c r="J39" s="19">
        <v>45658</v>
      </c>
      <c r="K39" s="19">
        <v>45992</v>
      </c>
      <c r="L39" s="12" t="s">
        <v>95</v>
      </c>
      <c r="M39" s="12" t="s">
        <v>235</v>
      </c>
      <c r="N39" s="12" t="s">
        <v>236</v>
      </c>
      <c r="O39" s="11">
        <v>12.77</v>
      </c>
      <c r="P39" s="11">
        <v>10.5</v>
      </c>
      <c r="Q39" s="11">
        <v>2.27</v>
      </c>
      <c r="R39" s="12" t="s">
        <v>98</v>
      </c>
      <c r="S39" s="12" t="s">
        <v>99</v>
      </c>
      <c r="T39" s="11">
        <v>1</v>
      </c>
      <c r="U39" s="11">
        <v>444</v>
      </c>
      <c r="V39" s="11">
        <v>889</v>
      </c>
      <c r="W39" s="11">
        <v>0</v>
      </c>
      <c r="X39" s="11">
        <v>90</v>
      </c>
      <c r="Y39" s="11">
        <v>142</v>
      </c>
      <c r="Z39" s="26"/>
    </row>
    <row r="40" s="2" customFormat="1" ht="80" customHeight="1" spans="1:26">
      <c r="A40" s="9">
        <v>35</v>
      </c>
      <c r="B40" s="10" t="s">
        <v>33</v>
      </c>
      <c r="C40" s="11" t="s">
        <v>89</v>
      </c>
      <c r="D40" s="12" t="s">
        <v>90</v>
      </c>
      <c r="E40" s="12" t="s">
        <v>146</v>
      </c>
      <c r="F40" s="11" t="s">
        <v>237</v>
      </c>
      <c r="G40" s="12" t="s">
        <v>238</v>
      </c>
      <c r="H40" s="11" t="s">
        <v>38</v>
      </c>
      <c r="I40" s="12" t="s">
        <v>239</v>
      </c>
      <c r="J40" s="19">
        <v>45658</v>
      </c>
      <c r="K40" s="19">
        <v>45992</v>
      </c>
      <c r="L40" s="12" t="s">
        <v>95</v>
      </c>
      <c r="M40" s="12" t="s">
        <v>240</v>
      </c>
      <c r="N40" s="12" t="s">
        <v>241</v>
      </c>
      <c r="O40" s="11">
        <v>29.79</v>
      </c>
      <c r="P40" s="11">
        <v>24.5</v>
      </c>
      <c r="Q40" s="11">
        <v>5.29</v>
      </c>
      <c r="R40" s="12" t="s">
        <v>98</v>
      </c>
      <c r="S40" s="12" t="s">
        <v>99</v>
      </c>
      <c r="T40" s="11">
        <v>1</v>
      </c>
      <c r="U40" s="11">
        <v>273</v>
      </c>
      <c r="V40" s="11">
        <v>570</v>
      </c>
      <c r="W40" s="11">
        <v>0</v>
      </c>
      <c r="X40" s="11">
        <v>75</v>
      </c>
      <c r="Y40" s="11">
        <v>159</v>
      </c>
      <c r="Z40" s="26"/>
    </row>
    <row r="41" s="2" customFormat="1" ht="80" customHeight="1" spans="1:26">
      <c r="A41" s="9">
        <v>36</v>
      </c>
      <c r="B41" s="10" t="s">
        <v>33</v>
      </c>
      <c r="C41" s="11" t="s">
        <v>89</v>
      </c>
      <c r="D41" s="12" t="s">
        <v>90</v>
      </c>
      <c r="E41" s="12" t="s">
        <v>146</v>
      </c>
      <c r="F41" s="11" t="s">
        <v>242</v>
      </c>
      <c r="G41" s="12" t="s">
        <v>243</v>
      </c>
      <c r="H41" s="11" t="s">
        <v>38</v>
      </c>
      <c r="I41" s="12" t="s">
        <v>244</v>
      </c>
      <c r="J41" s="19">
        <v>45658</v>
      </c>
      <c r="K41" s="19">
        <v>45992</v>
      </c>
      <c r="L41" s="12" t="s">
        <v>95</v>
      </c>
      <c r="M41" s="12" t="s">
        <v>245</v>
      </c>
      <c r="N41" s="12" t="s">
        <v>246</v>
      </c>
      <c r="O41" s="11">
        <v>12.77</v>
      </c>
      <c r="P41" s="11">
        <v>10.5</v>
      </c>
      <c r="Q41" s="11">
        <v>2.27</v>
      </c>
      <c r="R41" s="12" t="s">
        <v>98</v>
      </c>
      <c r="S41" s="12" t="s">
        <v>99</v>
      </c>
      <c r="T41" s="11">
        <v>1</v>
      </c>
      <c r="U41" s="11">
        <v>183</v>
      </c>
      <c r="V41" s="11">
        <v>376</v>
      </c>
      <c r="W41" s="11">
        <v>0</v>
      </c>
      <c r="X41" s="11">
        <v>2</v>
      </c>
      <c r="Y41" s="11">
        <v>5</v>
      </c>
      <c r="Z41" s="26"/>
    </row>
    <row r="42" s="2" customFormat="1" ht="80" customHeight="1" spans="1:26">
      <c r="A42" s="9">
        <v>37</v>
      </c>
      <c r="B42" s="10" t="s">
        <v>33</v>
      </c>
      <c r="C42" s="11" t="s">
        <v>89</v>
      </c>
      <c r="D42" s="12" t="s">
        <v>90</v>
      </c>
      <c r="E42" s="12" t="s">
        <v>247</v>
      </c>
      <c r="F42" s="11" t="s">
        <v>248</v>
      </c>
      <c r="G42" s="12" t="s">
        <v>249</v>
      </c>
      <c r="H42" s="11" t="s">
        <v>38</v>
      </c>
      <c r="I42" s="12" t="s">
        <v>250</v>
      </c>
      <c r="J42" s="19">
        <v>45658</v>
      </c>
      <c r="K42" s="19">
        <v>45992</v>
      </c>
      <c r="L42" s="12" t="s">
        <v>95</v>
      </c>
      <c r="M42" s="12" t="s">
        <v>251</v>
      </c>
      <c r="N42" s="12" t="s">
        <v>252</v>
      </c>
      <c r="O42" s="11">
        <v>13.21</v>
      </c>
      <c r="P42" s="11">
        <v>10.5</v>
      </c>
      <c r="Q42" s="11">
        <v>2.71</v>
      </c>
      <c r="R42" s="12" t="s">
        <v>98</v>
      </c>
      <c r="S42" s="12" t="s">
        <v>99</v>
      </c>
      <c r="T42" s="11">
        <v>1</v>
      </c>
      <c r="U42" s="11">
        <v>228</v>
      </c>
      <c r="V42" s="11">
        <v>450</v>
      </c>
      <c r="W42" s="11">
        <v>1</v>
      </c>
      <c r="X42" s="11">
        <v>17</v>
      </c>
      <c r="Y42" s="11">
        <v>33</v>
      </c>
      <c r="Z42" s="26"/>
    </row>
    <row r="43" s="2" customFormat="1" ht="80" customHeight="1" spans="1:26">
      <c r="A43" s="9">
        <v>38</v>
      </c>
      <c r="B43" s="10" t="s">
        <v>253</v>
      </c>
      <c r="C43" s="11" t="s">
        <v>254</v>
      </c>
      <c r="D43" s="12" t="s">
        <v>255</v>
      </c>
      <c r="E43" s="12" t="s">
        <v>256</v>
      </c>
      <c r="F43" s="11" t="s">
        <v>257</v>
      </c>
      <c r="G43" s="12" t="s">
        <v>258</v>
      </c>
      <c r="H43" s="11" t="s">
        <v>259</v>
      </c>
      <c r="I43" s="12" t="s">
        <v>260</v>
      </c>
      <c r="J43" s="19">
        <v>45748</v>
      </c>
      <c r="K43" s="19">
        <v>45809</v>
      </c>
      <c r="L43" s="12" t="s">
        <v>261</v>
      </c>
      <c r="M43" s="12" t="s">
        <v>262</v>
      </c>
      <c r="N43" s="12" t="s">
        <v>263</v>
      </c>
      <c r="O43" s="11">
        <v>35</v>
      </c>
      <c r="P43" s="11"/>
      <c r="Q43" s="11"/>
      <c r="R43" s="12" t="s">
        <v>43</v>
      </c>
      <c r="S43" s="12" t="s">
        <v>44</v>
      </c>
      <c r="T43" s="11">
        <v>1</v>
      </c>
      <c r="U43" s="11">
        <v>245</v>
      </c>
      <c r="V43" s="11">
        <v>520</v>
      </c>
      <c r="W43" s="11"/>
      <c r="X43" s="11">
        <v>8</v>
      </c>
      <c r="Y43" s="11">
        <v>23</v>
      </c>
      <c r="Z43" s="26"/>
    </row>
    <row r="44" s="2" customFormat="1" ht="80" customHeight="1" spans="1:26">
      <c r="A44" s="9">
        <v>39</v>
      </c>
      <c r="B44" s="10" t="s">
        <v>253</v>
      </c>
      <c r="C44" s="11" t="s">
        <v>254</v>
      </c>
      <c r="D44" s="12" t="s">
        <v>255</v>
      </c>
      <c r="E44" s="12" t="s">
        <v>264</v>
      </c>
      <c r="F44" s="11" t="s">
        <v>227</v>
      </c>
      <c r="G44" s="12" t="s">
        <v>265</v>
      </c>
      <c r="H44" s="11" t="s">
        <v>259</v>
      </c>
      <c r="I44" s="12" t="s">
        <v>266</v>
      </c>
      <c r="J44" s="19">
        <v>45748</v>
      </c>
      <c r="K44" s="19">
        <v>45839</v>
      </c>
      <c r="L44" s="12" t="s">
        <v>261</v>
      </c>
      <c r="M44" s="12" t="s">
        <v>267</v>
      </c>
      <c r="N44" s="12" t="s">
        <v>268</v>
      </c>
      <c r="O44" s="11">
        <v>46.9</v>
      </c>
      <c r="P44" s="11"/>
      <c r="Q44" s="11"/>
      <c r="R44" s="12" t="s">
        <v>269</v>
      </c>
      <c r="S44" s="12" t="s">
        <v>270</v>
      </c>
      <c r="T44" s="11">
        <v>1</v>
      </c>
      <c r="U44" s="11">
        <v>640</v>
      </c>
      <c r="V44" s="11">
        <v>1390</v>
      </c>
      <c r="W44" s="11"/>
      <c r="X44" s="11">
        <v>8</v>
      </c>
      <c r="Y44" s="11">
        <v>13</v>
      </c>
      <c r="Z44" s="26"/>
    </row>
    <row r="45" s="2" customFormat="1" ht="80" customHeight="1" spans="1:26">
      <c r="A45" s="9">
        <v>40</v>
      </c>
      <c r="B45" s="10" t="s">
        <v>253</v>
      </c>
      <c r="C45" s="11" t="s">
        <v>254</v>
      </c>
      <c r="D45" s="12" t="s">
        <v>255</v>
      </c>
      <c r="E45" s="12" t="s">
        <v>264</v>
      </c>
      <c r="F45" s="11" t="s">
        <v>202</v>
      </c>
      <c r="G45" s="12" t="s">
        <v>271</v>
      </c>
      <c r="H45" s="11" t="s">
        <v>259</v>
      </c>
      <c r="I45" s="12" t="s">
        <v>272</v>
      </c>
      <c r="J45" s="19">
        <v>45748</v>
      </c>
      <c r="K45" s="19">
        <v>45839</v>
      </c>
      <c r="L45" s="12" t="s">
        <v>261</v>
      </c>
      <c r="M45" s="12" t="s">
        <v>267</v>
      </c>
      <c r="N45" s="12" t="s">
        <v>273</v>
      </c>
      <c r="O45" s="11">
        <v>57.8</v>
      </c>
      <c r="P45" s="11"/>
      <c r="Q45" s="11"/>
      <c r="R45" s="12" t="s">
        <v>269</v>
      </c>
      <c r="S45" s="12" t="s">
        <v>270</v>
      </c>
      <c r="T45" s="11">
        <v>1</v>
      </c>
      <c r="U45" s="11">
        <v>284</v>
      </c>
      <c r="V45" s="11">
        <v>528</v>
      </c>
      <c r="W45" s="11"/>
      <c r="X45" s="11">
        <v>95</v>
      </c>
      <c r="Y45" s="11">
        <v>184</v>
      </c>
      <c r="Z45" s="26"/>
    </row>
    <row r="46" s="2" customFormat="1" ht="80" customHeight="1" spans="1:26">
      <c r="A46" s="9">
        <v>41</v>
      </c>
      <c r="B46" s="10" t="s">
        <v>253</v>
      </c>
      <c r="C46" s="11" t="s">
        <v>254</v>
      </c>
      <c r="D46" s="12" t="s">
        <v>255</v>
      </c>
      <c r="E46" s="12" t="s">
        <v>274</v>
      </c>
      <c r="F46" s="11" t="s">
        <v>275</v>
      </c>
      <c r="G46" s="12" t="s">
        <v>276</v>
      </c>
      <c r="H46" s="11" t="s">
        <v>259</v>
      </c>
      <c r="I46" s="12" t="s">
        <v>277</v>
      </c>
      <c r="J46" s="19">
        <v>45748</v>
      </c>
      <c r="K46" s="19">
        <v>45839</v>
      </c>
      <c r="L46" s="12" t="s">
        <v>261</v>
      </c>
      <c r="M46" s="12" t="s">
        <v>278</v>
      </c>
      <c r="N46" s="12" t="s">
        <v>279</v>
      </c>
      <c r="O46" s="11">
        <v>115.1243</v>
      </c>
      <c r="P46" s="11"/>
      <c r="Q46" s="11"/>
      <c r="R46" s="12" t="s">
        <v>280</v>
      </c>
      <c r="S46" s="12" t="s">
        <v>281</v>
      </c>
      <c r="T46" s="11">
        <v>2</v>
      </c>
      <c r="U46" s="11">
        <v>90</v>
      </c>
      <c r="V46" s="11">
        <v>170</v>
      </c>
      <c r="W46" s="11"/>
      <c r="X46" s="11">
        <v>14</v>
      </c>
      <c r="Y46" s="11">
        <v>24</v>
      </c>
      <c r="Z46" s="26"/>
    </row>
    <row r="47" s="2" customFormat="1" ht="80" customHeight="1" spans="1:26">
      <c r="A47" s="9">
        <v>42</v>
      </c>
      <c r="B47" s="10" t="s">
        <v>81</v>
      </c>
      <c r="C47" s="11" t="s">
        <v>282</v>
      </c>
      <c r="D47" s="11" t="s">
        <v>282</v>
      </c>
      <c r="E47" s="12" t="s">
        <v>36</v>
      </c>
      <c r="F47" s="11" t="s">
        <v>283</v>
      </c>
      <c r="G47" s="12" t="s">
        <v>284</v>
      </c>
      <c r="H47" s="11" t="s">
        <v>72</v>
      </c>
      <c r="I47" s="12" t="s">
        <v>285</v>
      </c>
      <c r="J47" s="19">
        <v>45658</v>
      </c>
      <c r="K47" s="19">
        <v>45992</v>
      </c>
      <c r="L47" s="12" t="s">
        <v>286</v>
      </c>
      <c r="M47" s="12" t="s">
        <v>287</v>
      </c>
      <c r="N47" s="12" t="s">
        <v>288</v>
      </c>
      <c r="O47" s="11">
        <v>76.05</v>
      </c>
      <c r="P47" s="11">
        <v>76.05</v>
      </c>
      <c r="Q47" s="11"/>
      <c r="R47" s="12" t="s">
        <v>289</v>
      </c>
      <c r="S47" s="12" t="s">
        <v>290</v>
      </c>
      <c r="T47" s="11"/>
      <c r="U47" s="11">
        <v>117</v>
      </c>
      <c r="V47" s="11">
        <v>117</v>
      </c>
      <c r="W47" s="11">
        <v>12</v>
      </c>
      <c r="X47" s="11">
        <v>117</v>
      </c>
      <c r="Y47" s="11">
        <v>117</v>
      </c>
      <c r="Z47" s="26"/>
    </row>
    <row r="48" s="2" customFormat="1" ht="80" customHeight="1" spans="1:26">
      <c r="A48" s="9">
        <v>43</v>
      </c>
      <c r="B48" s="10" t="s">
        <v>33</v>
      </c>
      <c r="C48" s="11" t="s">
        <v>89</v>
      </c>
      <c r="D48" s="12" t="s">
        <v>291</v>
      </c>
      <c r="E48" s="12" t="s">
        <v>292</v>
      </c>
      <c r="F48" s="11" t="s">
        <v>293</v>
      </c>
      <c r="G48" s="12" t="s">
        <v>294</v>
      </c>
      <c r="H48" s="11" t="s">
        <v>38</v>
      </c>
      <c r="I48" s="12" t="s">
        <v>292</v>
      </c>
      <c r="J48" s="19">
        <v>45717</v>
      </c>
      <c r="K48" s="19">
        <v>45992</v>
      </c>
      <c r="L48" s="12" t="s">
        <v>286</v>
      </c>
      <c r="M48" s="12" t="s">
        <v>295</v>
      </c>
      <c r="N48" s="12" t="s">
        <v>296</v>
      </c>
      <c r="O48" s="11">
        <v>300</v>
      </c>
      <c r="P48" s="11">
        <v>300</v>
      </c>
      <c r="Q48" s="11"/>
      <c r="R48" s="12" t="s">
        <v>297</v>
      </c>
      <c r="S48" s="12" t="s">
        <v>297</v>
      </c>
      <c r="T48" s="11">
        <v>16</v>
      </c>
      <c r="U48" s="11">
        <v>500</v>
      </c>
      <c r="V48" s="11">
        <v>1100</v>
      </c>
      <c r="W48" s="11">
        <v>5</v>
      </c>
      <c r="X48" s="11">
        <v>80</v>
      </c>
      <c r="Y48" s="11">
        <v>170</v>
      </c>
      <c r="Z48" s="27" t="s">
        <v>298</v>
      </c>
    </row>
    <row r="49" s="2" customFormat="1" ht="80" customHeight="1" spans="1:26">
      <c r="A49" s="9">
        <v>44</v>
      </c>
      <c r="B49" s="10" t="s">
        <v>253</v>
      </c>
      <c r="C49" s="11" t="s">
        <v>254</v>
      </c>
      <c r="D49" s="12" t="s">
        <v>53</v>
      </c>
      <c r="E49" s="12" t="s">
        <v>299</v>
      </c>
      <c r="F49" s="11" t="s">
        <v>300</v>
      </c>
      <c r="G49" s="12" t="s">
        <v>301</v>
      </c>
      <c r="H49" s="11" t="s">
        <v>302</v>
      </c>
      <c r="I49" s="12" t="s">
        <v>303</v>
      </c>
      <c r="J49" s="19" t="s">
        <v>304</v>
      </c>
      <c r="K49" s="19" t="s">
        <v>305</v>
      </c>
      <c r="L49" s="12" t="s">
        <v>286</v>
      </c>
      <c r="M49" s="12" t="s">
        <v>306</v>
      </c>
      <c r="N49" s="12" t="s">
        <v>307</v>
      </c>
      <c r="O49" s="24">
        <v>152.99</v>
      </c>
      <c r="P49" s="11">
        <v>129.6</v>
      </c>
      <c r="Q49" s="11">
        <v>23.39</v>
      </c>
      <c r="R49" s="12" t="s">
        <v>308</v>
      </c>
      <c r="S49" s="12" t="s">
        <v>309</v>
      </c>
      <c r="T49" s="11"/>
      <c r="U49" s="11">
        <v>20</v>
      </c>
      <c r="V49" s="11">
        <v>20</v>
      </c>
      <c r="W49" s="11"/>
      <c r="X49" s="11">
        <v>5</v>
      </c>
      <c r="Y49" s="11">
        <v>5</v>
      </c>
      <c r="Z49" s="26"/>
    </row>
    <row r="50" s="2" customFormat="1" ht="80" customHeight="1" spans="1:26">
      <c r="A50" s="9">
        <v>45</v>
      </c>
      <c r="B50" s="10" t="s">
        <v>81</v>
      </c>
      <c r="C50" s="11" t="s">
        <v>282</v>
      </c>
      <c r="D50" s="11" t="s">
        <v>282</v>
      </c>
      <c r="E50" s="12" t="s">
        <v>36</v>
      </c>
      <c r="F50" s="11"/>
      <c r="G50" s="12" t="s">
        <v>310</v>
      </c>
      <c r="H50" s="11" t="s">
        <v>72</v>
      </c>
      <c r="I50" s="12" t="s">
        <v>39</v>
      </c>
      <c r="J50" s="19" t="s">
        <v>311</v>
      </c>
      <c r="K50" s="19" t="s">
        <v>305</v>
      </c>
      <c r="L50" s="12" t="s">
        <v>312</v>
      </c>
      <c r="M50" s="12" t="s">
        <v>313</v>
      </c>
      <c r="N50" s="12" t="s">
        <v>314</v>
      </c>
      <c r="O50" s="11">
        <v>535.92</v>
      </c>
      <c r="P50" s="11">
        <v>535.92</v>
      </c>
      <c r="Q50" s="11"/>
      <c r="R50" s="12" t="s">
        <v>315</v>
      </c>
      <c r="S50" s="12" t="s">
        <v>316</v>
      </c>
      <c r="T50" s="11">
        <v>99</v>
      </c>
      <c r="U50" s="11">
        <v>580</v>
      </c>
      <c r="V50" s="11">
        <v>580</v>
      </c>
      <c r="W50" s="11">
        <v>15</v>
      </c>
      <c r="X50" s="11">
        <v>580</v>
      </c>
      <c r="Y50" s="11">
        <v>580</v>
      </c>
      <c r="Z50" s="26"/>
    </row>
    <row r="51" s="2" customFormat="1" ht="80" customHeight="1" spans="1:26">
      <c r="A51" s="9">
        <v>46</v>
      </c>
      <c r="B51" s="10" t="s">
        <v>81</v>
      </c>
      <c r="C51" s="11" t="s">
        <v>317</v>
      </c>
      <c r="D51" s="12" t="s">
        <v>318</v>
      </c>
      <c r="E51" s="12" t="s">
        <v>36</v>
      </c>
      <c r="F51" s="11"/>
      <c r="G51" s="12" t="s">
        <v>319</v>
      </c>
      <c r="H51" s="11" t="s">
        <v>72</v>
      </c>
      <c r="I51" s="12" t="s">
        <v>39</v>
      </c>
      <c r="J51" s="19" t="s">
        <v>311</v>
      </c>
      <c r="K51" s="19" t="s">
        <v>305</v>
      </c>
      <c r="L51" s="12" t="s">
        <v>312</v>
      </c>
      <c r="M51" s="12" t="s">
        <v>313</v>
      </c>
      <c r="N51" s="12" t="s">
        <v>314</v>
      </c>
      <c r="O51" s="11">
        <v>103.32</v>
      </c>
      <c r="P51" s="11">
        <v>103.32</v>
      </c>
      <c r="Q51" s="11"/>
      <c r="R51" s="12" t="s">
        <v>320</v>
      </c>
      <c r="S51" s="12" t="s">
        <v>321</v>
      </c>
      <c r="T51" s="11">
        <v>99</v>
      </c>
      <c r="U51" s="11">
        <v>600</v>
      </c>
      <c r="V51" s="11">
        <v>860</v>
      </c>
      <c r="W51" s="11">
        <v>15</v>
      </c>
      <c r="X51" s="11">
        <v>600</v>
      </c>
      <c r="Y51" s="11">
        <v>860</v>
      </c>
      <c r="Z51" s="26"/>
    </row>
    <row r="52" s="2" customFormat="1" ht="80" customHeight="1" spans="1:26">
      <c r="A52" s="9">
        <v>47</v>
      </c>
      <c r="B52" s="10" t="s">
        <v>253</v>
      </c>
      <c r="C52" s="11" t="s">
        <v>254</v>
      </c>
      <c r="D52" s="12" t="s">
        <v>322</v>
      </c>
      <c r="E52" s="12" t="s">
        <v>323</v>
      </c>
      <c r="F52" s="11" t="s">
        <v>324</v>
      </c>
      <c r="G52" s="12" t="s">
        <v>325</v>
      </c>
      <c r="H52" s="11" t="s">
        <v>259</v>
      </c>
      <c r="I52" s="12" t="s">
        <v>324</v>
      </c>
      <c r="J52" s="19">
        <v>45658</v>
      </c>
      <c r="K52" s="19" t="s">
        <v>326</v>
      </c>
      <c r="L52" s="12" t="s">
        <v>327</v>
      </c>
      <c r="M52" s="12" t="s">
        <v>328</v>
      </c>
      <c r="N52" s="12" t="s">
        <v>329</v>
      </c>
      <c r="O52" s="11">
        <v>36</v>
      </c>
      <c r="P52" s="11">
        <v>36</v>
      </c>
      <c r="Q52" s="11"/>
      <c r="R52" s="12" t="s">
        <v>330</v>
      </c>
      <c r="S52" s="12" t="s">
        <v>331</v>
      </c>
      <c r="T52" s="11">
        <v>1</v>
      </c>
      <c r="U52" s="11">
        <v>107</v>
      </c>
      <c r="V52" s="11">
        <v>208</v>
      </c>
      <c r="W52" s="11"/>
      <c r="X52" s="11">
        <v>1</v>
      </c>
      <c r="Y52" s="11">
        <v>1</v>
      </c>
      <c r="Z52" s="26"/>
    </row>
    <row r="53" s="2" customFormat="1" ht="80" customHeight="1" spans="1:26">
      <c r="A53" s="9">
        <v>48</v>
      </c>
      <c r="B53" s="10" t="s">
        <v>253</v>
      </c>
      <c r="C53" s="11" t="s">
        <v>254</v>
      </c>
      <c r="D53" s="12" t="s">
        <v>322</v>
      </c>
      <c r="E53" s="12" t="s">
        <v>256</v>
      </c>
      <c r="F53" s="11" t="s">
        <v>332</v>
      </c>
      <c r="G53" s="12" t="s">
        <v>333</v>
      </c>
      <c r="H53" s="11" t="s">
        <v>259</v>
      </c>
      <c r="I53" s="12" t="s">
        <v>332</v>
      </c>
      <c r="J53" s="19">
        <v>45717</v>
      </c>
      <c r="K53" s="19">
        <v>45931</v>
      </c>
      <c r="L53" s="12" t="s">
        <v>327</v>
      </c>
      <c r="M53" s="12" t="s">
        <v>334</v>
      </c>
      <c r="N53" s="12" t="s">
        <v>335</v>
      </c>
      <c r="O53" s="11">
        <v>150</v>
      </c>
      <c r="P53" s="11">
        <v>145</v>
      </c>
      <c r="Q53" s="11">
        <v>5</v>
      </c>
      <c r="R53" s="12" t="s">
        <v>336</v>
      </c>
      <c r="S53" s="12" t="s">
        <v>337</v>
      </c>
      <c r="T53" s="11">
        <v>1</v>
      </c>
      <c r="U53" s="11">
        <v>585</v>
      </c>
      <c r="V53" s="11">
        <v>1368</v>
      </c>
      <c r="W53" s="11"/>
      <c r="X53" s="11">
        <v>1</v>
      </c>
      <c r="Y53" s="11">
        <v>2</v>
      </c>
      <c r="Z53" s="26"/>
    </row>
    <row r="54" s="2" customFormat="1" ht="80" customHeight="1" spans="1:26">
      <c r="A54" s="9">
        <v>49</v>
      </c>
      <c r="B54" s="10" t="s">
        <v>253</v>
      </c>
      <c r="C54" s="11" t="s">
        <v>254</v>
      </c>
      <c r="D54" s="12" t="s">
        <v>322</v>
      </c>
      <c r="E54" s="12" t="s">
        <v>256</v>
      </c>
      <c r="F54" s="11" t="s">
        <v>338</v>
      </c>
      <c r="G54" s="12" t="s">
        <v>339</v>
      </c>
      <c r="H54" s="11" t="s">
        <v>259</v>
      </c>
      <c r="I54" s="12" t="s">
        <v>338</v>
      </c>
      <c r="J54" s="19">
        <v>45717</v>
      </c>
      <c r="K54" s="19">
        <v>45870</v>
      </c>
      <c r="L54" s="12" t="s">
        <v>327</v>
      </c>
      <c r="M54" s="12" t="s">
        <v>340</v>
      </c>
      <c r="N54" s="12" t="s">
        <v>341</v>
      </c>
      <c r="O54" s="11">
        <v>70</v>
      </c>
      <c r="P54" s="11">
        <v>68</v>
      </c>
      <c r="Q54" s="11">
        <v>2</v>
      </c>
      <c r="R54" s="12" t="s">
        <v>342</v>
      </c>
      <c r="S54" s="12" t="s">
        <v>337</v>
      </c>
      <c r="T54" s="11">
        <v>1</v>
      </c>
      <c r="U54" s="11">
        <v>229</v>
      </c>
      <c r="V54" s="11">
        <v>486</v>
      </c>
      <c r="W54" s="11"/>
      <c r="X54" s="11">
        <v>1</v>
      </c>
      <c r="Y54" s="11">
        <v>1</v>
      </c>
      <c r="Z54" s="26"/>
    </row>
    <row r="55" s="2" customFormat="1" ht="80" customHeight="1" spans="1:26">
      <c r="A55" s="9">
        <v>50</v>
      </c>
      <c r="B55" s="10" t="s">
        <v>253</v>
      </c>
      <c r="C55" s="11" t="s">
        <v>254</v>
      </c>
      <c r="D55" s="12" t="s">
        <v>322</v>
      </c>
      <c r="E55" s="12" t="s">
        <v>256</v>
      </c>
      <c r="F55" s="11" t="s">
        <v>343</v>
      </c>
      <c r="G55" s="12" t="s">
        <v>344</v>
      </c>
      <c r="H55" s="11" t="s">
        <v>259</v>
      </c>
      <c r="I55" s="12" t="s">
        <v>343</v>
      </c>
      <c r="J55" s="19">
        <v>45717</v>
      </c>
      <c r="K55" s="19">
        <v>45778</v>
      </c>
      <c r="L55" s="12" t="s">
        <v>327</v>
      </c>
      <c r="M55" s="12" t="s">
        <v>345</v>
      </c>
      <c r="N55" s="12" t="s">
        <v>346</v>
      </c>
      <c r="O55" s="11">
        <v>19.4</v>
      </c>
      <c r="P55" s="11">
        <v>19.4</v>
      </c>
      <c r="Q55" s="11"/>
      <c r="R55" s="12" t="s">
        <v>347</v>
      </c>
      <c r="S55" s="12" t="s">
        <v>337</v>
      </c>
      <c r="T55" s="11">
        <v>1</v>
      </c>
      <c r="U55" s="11">
        <v>156</v>
      </c>
      <c r="V55" s="11">
        <v>335</v>
      </c>
      <c r="W55" s="11"/>
      <c r="X55" s="11">
        <v>8</v>
      </c>
      <c r="Y55" s="11">
        <v>25</v>
      </c>
      <c r="Z55" s="26"/>
    </row>
    <row r="56" s="2" customFormat="1" ht="80" customHeight="1" spans="1:26">
      <c r="A56" s="9">
        <v>51</v>
      </c>
      <c r="B56" s="10" t="s">
        <v>253</v>
      </c>
      <c r="C56" s="11" t="s">
        <v>254</v>
      </c>
      <c r="D56" s="12" t="s">
        <v>322</v>
      </c>
      <c r="E56" s="12" t="s">
        <v>256</v>
      </c>
      <c r="F56" s="11" t="s">
        <v>348</v>
      </c>
      <c r="G56" s="12" t="s">
        <v>349</v>
      </c>
      <c r="H56" s="11" t="s">
        <v>259</v>
      </c>
      <c r="I56" s="12" t="s">
        <v>348</v>
      </c>
      <c r="J56" s="19">
        <v>45778</v>
      </c>
      <c r="K56" s="19">
        <v>45809</v>
      </c>
      <c r="L56" s="12" t="s">
        <v>327</v>
      </c>
      <c r="M56" s="12" t="s">
        <v>350</v>
      </c>
      <c r="N56" s="12" t="s">
        <v>351</v>
      </c>
      <c r="O56" s="11">
        <v>8</v>
      </c>
      <c r="P56" s="11">
        <v>8</v>
      </c>
      <c r="Q56" s="11"/>
      <c r="R56" s="12" t="s">
        <v>352</v>
      </c>
      <c r="S56" s="12" t="s">
        <v>337</v>
      </c>
      <c r="T56" s="11">
        <v>1</v>
      </c>
      <c r="U56" s="11">
        <v>237</v>
      </c>
      <c r="V56" s="11">
        <v>475</v>
      </c>
      <c r="W56" s="11"/>
      <c r="X56" s="11">
        <v>15</v>
      </c>
      <c r="Y56" s="11">
        <v>34</v>
      </c>
      <c r="Z56" s="26"/>
    </row>
    <row r="57" s="2" customFormat="1" ht="80" customHeight="1" spans="1:26">
      <c r="A57" s="9">
        <v>52</v>
      </c>
      <c r="B57" s="10" t="s">
        <v>253</v>
      </c>
      <c r="C57" s="11" t="s">
        <v>254</v>
      </c>
      <c r="D57" s="12" t="s">
        <v>322</v>
      </c>
      <c r="E57" s="12" t="s">
        <v>256</v>
      </c>
      <c r="F57" s="11" t="s">
        <v>353</v>
      </c>
      <c r="G57" s="12" t="s">
        <v>354</v>
      </c>
      <c r="H57" s="11" t="s">
        <v>259</v>
      </c>
      <c r="I57" s="12" t="s">
        <v>353</v>
      </c>
      <c r="J57" s="19">
        <v>45717</v>
      </c>
      <c r="K57" s="19">
        <v>45870</v>
      </c>
      <c r="L57" s="12" t="s">
        <v>327</v>
      </c>
      <c r="M57" s="12" t="s">
        <v>355</v>
      </c>
      <c r="N57" s="12" t="s">
        <v>356</v>
      </c>
      <c r="O57" s="11">
        <v>23</v>
      </c>
      <c r="P57" s="11">
        <v>22</v>
      </c>
      <c r="Q57" s="11">
        <v>1</v>
      </c>
      <c r="R57" s="12" t="s">
        <v>357</v>
      </c>
      <c r="S57" s="12" t="s">
        <v>337</v>
      </c>
      <c r="T57" s="11">
        <v>1</v>
      </c>
      <c r="U57" s="11">
        <v>440</v>
      </c>
      <c r="V57" s="11">
        <v>958</v>
      </c>
      <c r="W57" s="11"/>
      <c r="X57" s="11">
        <v>1</v>
      </c>
      <c r="Y57" s="11">
        <v>1</v>
      </c>
      <c r="Z57" s="26"/>
    </row>
    <row r="58" s="2" customFormat="1" ht="80" customHeight="1" spans="1:26">
      <c r="A58" s="9">
        <v>53</v>
      </c>
      <c r="B58" s="10" t="s">
        <v>253</v>
      </c>
      <c r="C58" s="11" t="s">
        <v>254</v>
      </c>
      <c r="D58" s="12" t="s">
        <v>322</v>
      </c>
      <c r="E58" s="12" t="s">
        <v>256</v>
      </c>
      <c r="F58" s="11" t="s">
        <v>358</v>
      </c>
      <c r="G58" s="12" t="s">
        <v>359</v>
      </c>
      <c r="H58" s="11" t="s">
        <v>259</v>
      </c>
      <c r="I58" s="12" t="s">
        <v>358</v>
      </c>
      <c r="J58" s="19">
        <v>45717</v>
      </c>
      <c r="K58" s="19">
        <v>45748</v>
      </c>
      <c r="L58" s="12" t="s">
        <v>327</v>
      </c>
      <c r="M58" s="12" t="s">
        <v>360</v>
      </c>
      <c r="N58" s="12" t="s">
        <v>361</v>
      </c>
      <c r="O58" s="11">
        <v>26.3</v>
      </c>
      <c r="P58" s="11">
        <v>26.3</v>
      </c>
      <c r="Q58" s="11"/>
      <c r="R58" s="12" t="s">
        <v>362</v>
      </c>
      <c r="S58" s="12" t="s">
        <v>337</v>
      </c>
      <c r="T58" s="11">
        <v>1</v>
      </c>
      <c r="U58" s="11">
        <v>265</v>
      </c>
      <c r="V58" s="11">
        <v>539</v>
      </c>
      <c r="W58" s="11"/>
      <c r="X58" s="11">
        <v>1</v>
      </c>
      <c r="Y58" s="11">
        <v>1</v>
      </c>
      <c r="Z58" s="26"/>
    </row>
    <row r="59" s="2" customFormat="1" ht="80" customHeight="1" spans="1:26">
      <c r="A59" s="9">
        <v>54</v>
      </c>
      <c r="B59" s="10" t="s">
        <v>253</v>
      </c>
      <c r="C59" s="11" t="s">
        <v>254</v>
      </c>
      <c r="D59" s="12" t="s">
        <v>322</v>
      </c>
      <c r="E59" s="12" t="s">
        <v>363</v>
      </c>
      <c r="F59" s="11" t="s">
        <v>364</v>
      </c>
      <c r="G59" s="12" t="s">
        <v>365</v>
      </c>
      <c r="H59" s="11" t="s">
        <v>259</v>
      </c>
      <c r="I59" s="12" t="s">
        <v>364</v>
      </c>
      <c r="J59" s="19">
        <v>45748</v>
      </c>
      <c r="K59" s="19">
        <v>45962</v>
      </c>
      <c r="L59" s="12" t="s">
        <v>327</v>
      </c>
      <c r="M59" s="12" t="s">
        <v>366</v>
      </c>
      <c r="N59" s="12" t="s">
        <v>367</v>
      </c>
      <c r="O59" s="11">
        <v>36</v>
      </c>
      <c r="P59" s="11">
        <v>36</v>
      </c>
      <c r="Q59" s="11"/>
      <c r="R59" s="12" t="s">
        <v>368</v>
      </c>
      <c r="S59" s="12" t="s">
        <v>331</v>
      </c>
      <c r="T59" s="11">
        <v>1</v>
      </c>
      <c r="U59" s="11">
        <v>273</v>
      </c>
      <c r="V59" s="11">
        <v>699</v>
      </c>
      <c r="W59" s="11"/>
      <c r="X59" s="11">
        <v>45</v>
      </c>
      <c r="Y59" s="11">
        <v>127</v>
      </c>
      <c r="Z59" s="26"/>
    </row>
    <row r="60" s="2" customFormat="1" ht="80" customHeight="1" spans="1:26">
      <c r="A60" s="9">
        <v>55</v>
      </c>
      <c r="B60" s="10" t="s">
        <v>253</v>
      </c>
      <c r="C60" s="11" t="s">
        <v>254</v>
      </c>
      <c r="D60" s="12" t="s">
        <v>322</v>
      </c>
      <c r="E60" s="12" t="s">
        <v>369</v>
      </c>
      <c r="F60" s="11" t="s">
        <v>370</v>
      </c>
      <c r="G60" s="12" t="s">
        <v>371</v>
      </c>
      <c r="H60" s="11" t="s">
        <v>259</v>
      </c>
      <c r="I60" s="12" t="s">
        <v>370</v>
      </c>
      <c r="J60" s="19">
        <v>45717</v>
      </c>
      <c r="K60" s="19">
        <v>45992</v>
      </c>
      <c r="L60" s="12" t="s">
        <v>327</v>
      </c>
      <c r="M60" s="12" t="s">
        <v>372</v>
      </c>
      <c r="N60" s="12" t="s">
        <v>373</v>
      </c>
      <c r="O60" s="11">
        <v>35.51</v>
      </c>
      <c r="P60" s="11">
        <v>35</v>
      </c>
      <c r="Q60" s="11">
        <v>0.51</v>
      </c>
      <c r="R60" s="12" t="s">
        <v>374</v>
      </c>
      <c r="S60" s="12" t="s">
        <v>337</v>
      </c>
      <c r="T60" s="11">
        <v>1</v>
      </c>
      <c r="U60" s="11">
        <v>149</v>
      </c>
      <c r="V60" s="11">
        <v>195</v>
      </c>
      <c r="W60" s="11"/>
      <c r="X60" s="11">
        <v>2</v>
      </c>
      <c r="Y60" s="11">
        <v>4</v>
      </c>
      <c r="Z60" s="26"/>
    </row>
    <row r="61" s="2" customFormat="1" ht="80" customHeight="1" spans="1:26">
      <c r="A61" s="9">
        <v>56</v>
      </c>
      <c r="B61" s="10" t="s">
        <v>253</v>
      </c>
      <c r="C61" s="11" t="s">
        <v>254</v>
      </c>
      <c r="D61" s="12" t="s">
        <v>322</v>
      </c>
      <c r="E61" s="12" t="s">
        <v>274</v>
      </c>
      <c r="F61" s="11" t="s">
        <v>375</v>
      </c>
      <c r="G61" s="12" t="s">
        <v>376</v>
      </c>
      <c r="H61" s="11" t="s">
        <v>38</v>
      </c>
      <c r="I61" s="12" t="s">
        <v>375</v>
      </c>
      <c r="J61" s="19" t="s">
        <v>304</v>
      </c>
      <c r="K61" s="19" t="s">
        <v>377</v>
      </c>
      <c r="L61" s="12" t="s">
        <v>327</v>
      </c>
      <c r="M61" s="12" t="s">
        <v>378</v>
      </c>
      <c r="N61" s="12" t="s">
        <v>379</v>
      </c>
      <c r="O61" s="11">
        <v>45</v>
      </c>
      <c r="P61" s="11">
        <v>42</v>
      </c>
      <c r="Q61" s="11">
        <v>3</v>
      </c>
      <c r="R61" s="12" t="s">
        <v>380</v>
      </c>
      <c r="S61" s="12" t="s">
        <v>331</v>
      </c>
      <c r="T61" s="11">
        <v>1</v>
      </c>
      <c r="U61" s="11">
        <v>32</v>
      </c>
      <c r="V61" s="11">
        <v>55</v>
      </c>
      <c r="W61" s="11">
        <v>1</v>
      </c>
      <c r="X61" s="11">
        <v>12</v>
      </c>
      <c r="Y61" s="11">
        <v>25</v>
      </c>
      <c r="Z61" s="26"/>
    </row>
    <row r="62" s="2" customFormat="1" ht="80" customHeight="1" spans="1:26">
      <c r="A62" s="9">
        <v>57</v>
      </c>
      <c r="B62" s="10" t="s">
        <v>253</v>
      </c>
      <c r="C62" s="11" t="s">
        <v>254</v>
      </c>
      <c r="D62" s="12" t="s">
        <v>322</v>
      </c>
      <c r="E62" s="12" t="s">
        <v>274</v>
      </c>
      <c r="F62" s="11" t="s">
        <v>381</v>
      </c>
      <c r="G62" s="12" t="s">
        <v>382</v>
      </c>
      <c r="H62" s="11" t="s">
        <v>259</v>
      </c>
      <c r="I62" s="12" t="s">
        <v>381</v>
      </c>
      <c r="J62" s="19" t="s">
        <v>304</v>
      </c>
      <c r="K62" s="19" t="s">
        <v>377</v>
      </c>
      <c r="L62" s="12" t="s">
        <v>327</v>
      </c>
      <c r="M62" s="12" t="s">
        <v>383</v>
      </c>
      <c r="N62" s="12" t="s">
        <v>384</v>
      </c>
      <c r="O62" s="11">
        <v>23</v>
      </c>
      <c r="P62" s="11">
        <v>21</v>
      </c>
      <c r="Q62" s="11">
        <v>2</v>
      </c>
      <c r="R62" s="12" t="s">
        <v>385</v>
      </c>
      <c r="S62" s="12" t="s">
        <v>331</v>
      </c>
      <c r="T62" s="11">
        <v>1</v>
      </c>
      <c r="U62" s="11">
        <v>249</v>
      </c>
      <c r="V62" s="11">
        <v>483</v>
      </c>
      <c r="W62" s="11">
        <v>1</v>
      </c>
      <c r="X62" s="11">
        <v>49</v>
      </c>
      <c r="Y62" s="11">
        <v>93</v>
      </c>
      <c r="Z62" s="26"/>
    </row>
    <row r="63" s="2" customFormat="1" ht="80" customHeight="1" spans="1:26">
      <c r="A63" s="9">
        <v>58</v>
      </c>
      <c r="B63" s="10" t="s">
        <v>253</v>
      </c>
      <c r="C63" s="11" t="s">
        <v>254</v>
      </c>
      <c r="D63" s="12" t="s">
        <v>322</v>
      </c>
      <c r="E63" s="12" t="s">
        <v>386</v>
      </c>
      <c r="F63" s="11" t="s">
        <v>117</v>
      </c>
      <c r="G63" s="12" t="s">
        <v>387</v>
      </c>
      <c r="H63" s="11" t="s">
        <v>38</v>
      </c>
      <c r="I63" s="12" t="s">
        <v>117</v>
      </c>
      <c r="J63" s="19">
        <v>45717</v>
      </c>
      <c r="K63" s="19">
        <v>45809</v>
      </c>
      <c r="L63" s="12" t="s">
        <v>327</v>
      </c>
      <c r="M63" s="12" t="s">
        <v>388</v>
      </c>
      <c r="N63" s="12" t="s">
        <v>389</v>
      </c>
      <c r="O63" s="11">
        <v>36</v>
      </c>
      <c r="P63" s="11">
        <v>33</v>
      </c>
      <c r="Q63" s="11">
        <v>3</v>
      </c>
      <c r="R63" s="12" t="s">
        <v>390</v>
      </c>
      <c r="S63" s="12" t="s">
        <v>331</v>
      </c>
      <c r="T63" s="11">
        <v>1</v>
      </c>
      <c r="U63" s="11">
        <v>143</v>
      </c>
      <c r="V63" s="11">
        <v>306</v>
      </c>
      <c r="W63" s="11"/>
      <c r="X63" s="11">
        <v>21</v>
      </c>
      <c r="Y63" s="11">
        <v>39</v>
      </c>
      <c r="Z63" s="26"/>
    </row>
    <row r="64" s="2" customFormat="1" ht="80" customHeight="1" spans="1:26">
      <c r="A64" s="9">
        <v>59</v>
      </c>
      <c r="B64" s="10" t="s">
        <v>253</v>
      </c>
      <c r="C64" s="11" t="s">
        <v>254</v>
      </c>
      <c r="D64" s="12" t="s">
        <v>322</v>
      </c>
      <c r="E64" s="12" t="s">
        <v>386</v>
      </c>
      <c r="F64" s="11" t="s">
        <v>132</v>
      </c>
      <c r="G64" s="12" t="s">
        <v>391</v>
      </c>
      <c r="H64" s="11" t="s">
        <v>259</v>
      </c>
      <c r="I64" s="12" t="s">
        <v>132</v>
      </c>
      <c r="J64" s="19">
        <v>45717</v>
      </c>
      <c r="K64" s="19">
        <v>45809</v>
      </c>
      <c r="L64" s="12" t="s">
        <v>327</v>
      </c>
      <c r="M64" s="12" t="s">
        <v>392</v>
      </c>
      <c r="N64" s="12" t="s">
        <v>393</v>
      </c>
      <c r="O64" s="11">
        <v>36</v>
      </c>
      <c r="P64" s="11">
        <v>35</v>
      </c>
      <c r="Q64" s="11">
        <v>1</v>
      </c>
      <c r="R64" s="12" t="s">
        <v>394</v>
      </c>
      <c r="S64" s="12" t="s">
        <v>331</v>
      </c>
      <c r="T64" s="11">
        <v>1</v>
      </c>
      <c r="U64" s="11">
        <v>228</v>
      </c>
      <c r="V64" s="11">
        <v>452</v>
      </c>
      <c r="W64" s="11"/>
      <c r="X64" s="11">
        <v>70</v>
      </c>
      <c r="Y64" s="11">
        <v>111</v>
      </c>
      <c r="Z64" s="26"/>
    </row>
    <row r="65" s="2" customFormat="1" ht="80" customHeight="1" spans="1:26">
      <c r="A65" s="9">
        <v>60</v>
      </c>
      <c r="B65" s="10" t="s">
        <v>253</v>
      </c>
      <c r="C65" s="11" t="s">
        <v>254</v>
      </c>
      <c r="D65" s="12" t="s">
        <v>322</v>
      </c>
      <c r="E65" s="12" t="s">
        <v>386</v>
      </c>
      <c r="F65" s="11" t="s">
        <v>395</v>
      </c>
      <c r="G65" s="12" t="s">
        <v>396</v>
      </c>
      <c r="H65" s="11" t="s">
        <v>397</v>
      </c>
      <c r="I65" s="12" t="s">
        <v>395</v>
      </c>
      <c r="J65" s="19">
        <v>45717</v>
      </c>
      <c r="K65" s="19">
        <v>45778</v>
      </c>
      <c r="L65" s="12" t="s">
        <v>327</v>
      </c>
      <c r="M65" s="12" t="s">
        <v>398</v>
      </c>
      <c r="N65" s="12" t="s">
        <v>399</v>
      </c>
      <c r="O65" s="11">
        <v>21</v>
      </c>
      <c r="P65" s="11">
        <v>20</v>
      </c>
      <c r="Q65" s="11">
        <v>1</v>
      </c>
      <c r="R65" s="12" t="s">
        <v>400</v>
      </c>
      <c r="S65" s="12" t="s">
        <v>331</v>
      </c>
      <c r="T65" s="11">
        <v>1</v>
      </c>
      <c r="U65" s="11">
        <v>88</v>
      </c>
      <c r="V65" s="11">
        <v>208</v>
      </c>
      <c r="W65" s="11"/>
      <c r="X65" s="11">
        <v>26</v>
      </c>
      <c r="Y65" s="11">
        <v>48</v>
      </c>
      <c r="Z65" s="26"/>
    </row>
    <row r="66" s="2" customFormat="1" ht="80" customHeight="1" spans="1:26">
      <c r="A66" s="9">
        <v>61</v>
      </c>
      <c r="B66" s="10" t="s">
        <v>253</v>
      </c>
      <c r="C66" s="11" t="s">
        <v>254</v>
      </c>
      <c r="D66" s="12" t="s">
        <v>322</v>
      </c>
      <c r="E66" s="12" t="s">
        <v>386</v>
      </c>
      <c r="F66" s="11" t="s">
        <v>401</v>
      </c>
      <c r="G66" s="12" t="s">
        <v>402</v>
      </c>
      <c r="H66" s="11" t="s">
        <v>38</v>
      </c>
      <c r="I66" s="12" t="s">
        <v>403</v>
      </c>
      <c r="J66" s="19">
        <v>45717</v>
      </c>
      <c r="K66" s="19">
        <v>45809</v>
      </c>
      <c r="L66" s="12" t="s">
        <v>327</v>
      </c>
      <c r="M66" s="12" t="s">
        <v>404</v>
      </c>
      <c r="N66" s="12" t="s">
        <v>405</v>
      </c>
      <c r="O66" s="11">
        <v>11</v>
      </c>
      <c r="P66" s="11">
        <v>10</v>
      </c>
      <c r="Q66" s="11">
        <v>1</v>
      </c>
      <c r="R66" s="12" t="s">
        <v>406</v>
      </c>
      <c r="S66" s="12" t="s">
        <v>331</v>
      </c>
      <c r="T66" s="11">
        <v>1</v>
      </c>
      <c r="U66" s="11">
        <v>305</v>
      </c>
      <c r="V66" s="11">
        <v>616</v>
      </c>
      <c r="W66" s="11"/>
      <c r="X66" s="11">
        <v>31</v>
      </c>
      <c r="Y66" s="11">
        <v>61</v>
      </c>
      <c r="Z66" s="26"/>
    </row>
    <row r="67" s="2" customFormat="1" ht="80" customHeight="1" spans="1:26">
      <c r="A67" s="9">
        <v>62</v>
      </c>
      <c r="B67" s="10" t="s">
        <v>253</v>
      </c>
      <c r="C67" s="11" t="s">
        <v>254</v>
      </c>
      <c r="D67" s="12" t="s">
        <v>322</v>
      </c>
      <c r="E67" s="12" t="s">
        <v>386</v>
      </c>
      <c r="F67" s="11" t="s">
        <v>407</v>
      </c>
      <c r="G67" s="12" t="s">
        <v>408</v>
      </c>
      <c r="H67" s="11" t="s">
        <v>259</v>
      </c>
      <c r="I67" s="12" t="s">
        <v>407</v>
      </c>
      <c r="J67" s="19">
        <v>45748</v>
      </c>
      <c r="K67" s="19">
        <v>45809</v>
      </c>
      <c r="L67" s="12" t="s">
        <v>327</v>
      </c>
      <c r="M67" s="12" t="s">
        <v>409</v>
      </c>
      <c r="N67" s="12" t="s">
        <v>410</v>
      </c>
      <c r="O67" s="11">
        <v>55.5</v>
      </c>
      <c r="P67" s="11">
        <v>55</v>
      </c>
      <c r="Q67" s="11">
        <v>0.5</v>
      </c>
      <c r="R67" s="12" t="s">
        <v>411</v>
      </c>
      <c r="S67" s="12" t="s">
        <v>331</v>
      </c>
      <c r="T67" s="11">
        <v>1</v>
      </c>
      <c r="U67" s="11">
        <v>118</v>
      </c>
      <c r="V67" s="11">
        <v>208</v>
      </c>
      <c r="W67" s="11"/>
      <c r="X67" s="11">
        <v>40</v>
      </c>
      <c r="Y67" s="11">
        <v>69</v>
      </c>
      <c r="Z67" s="26"/>
    </row>
    <row r="68" s="2" customFormat="1" ht="80" customHeight="1" spans="1:26">
      <c r="A68" s="9">
        <v>63</v>
      </c>
      <c r="B68" s="10" t="s">
        <v>253</v>
      </c>
      <c r="C68" s="11" t="s">
        <v>254</v>
      </c>
      <c r="D68" s="12" t="s">
        <v>322</v>
      </c>
      <c r="E68" s="12" t="s">
        <v>58</v>
      </c>
      <c r="F68" s="11" t="s">
        <v>412</v>
      </c>
      <c r="G68" s="12" t="s">
        <v>413</v>
      </c>
      <c r="H68" s="11" t="s">
        <v>38</v>
      </c>
      <c r="I68" s="12" t="s">
        <v>414</v>
      </c>
      <c r="J68" s="19" t="s">
        <v>415</v>
      </c>
      <c r="K68" s="19">
        <v>45809</v>
      </c>
      <c r="L68" s="12" t="s">
        <v>327</v>
      </c>
      <c r="M68" s="12" t="s">
        <v>416</v>
      </c>
      <c r="N68" s="12" t="s">
        <v>417</v>
      </c>
      <c r="O68" s="11">
        <v>56</v>
      </c>
      <c r="P68" s="11">
        <v>40</v>
      </c>
      <c r="Q68" s="11">
        <v>16</v>
      </c>
      <c r="R68" s="12" t="s">
        <v>418</v>
      </c>
      <c r="S68" s="12" t="s">
        <v>331</v>
      </c>
      <c r="T68" s="11">
        <v>1</v>
      </c>
      <c r="U68" s="11">
        <v>300</v>
      </c>
      <c r="V68" s="11">
        <v>1060</v>
      </c>
      <c r="W68" s="11"/>
      <c r="X68" s="11">
        <v>1</v>
      </c>
      <c r="Y68" s="11">
        <v>2</v>
      </c>
      <c r="Z68" s="26"/>
    </row>
    <row r="69" s="2" customFormat="1" ht="80" customHeight="1" spans="1:26">
      <c r="A69" s="9">
        <v>64</v>
      </c>
      <c r="B69" s="10" t="s">
        <v>253</v>
      </c>
      <c r="C69" s="11" t="s">
        <v>254</v>
      </c>
      <c r="D69" s="12" t="s">
        <v>322</v>
      </c>
      <c r="E69" s="12" t="s">
        <v>292</v>
      </c>
      <c r="F69" s="11" t="s">
        <v>419</v>
      </c>
      <c r="G69" s="12" t="s">
        <v>420</v>
      </c>
      <c r="H69" s="11" t="s">
        <v>259</v>
      </c>
      <c r="I69" s="12" t="s">
        <v>421</v>
      </c>
      <c r="J69" s="19">
        <v>45748</v>
      </c>
      <c r="K69" s="19">
        <v>45931</v>
      </c>
      <c r="L69" s="12" t="s">
        <v>327</v>
      </c>
      <c r="M69" s="12" t="s">
        <v>422</v>
      </c>
      <c r="N69" s="12" t="s">
        <v>423</v>
      </c>
      <c r="O69" s="11">
        <v>42.3</v>
      </c>
      <c r="P69" s="11">
        <v>41</v>
      </c>
      <c r="Q69" s="11">
        <v>1.3</v>
      </c>
      <c r="R69" s="12" t="s">
        <v>424</v>
      </c>
      <c r="S69" s="12" t="s">
        <v>331</v>
      </c>
      <c r="T69" s="11">
        <v>1</v>
      </c>
      <c r="U69" s="11">
        <v>320</v>
      </c>
      <c r="V69" s="11">
        <v>591</v>
      </c>
      <c r="W69" s="11"/>
      <c r="X69" s="11">
        <v>2</v>
      </c>
      <c r="Y69" s="11">
        <v>4</v>
      </c>
      <c r="Z69" s="26"/>
    </row>
    <row r="70" s="2" customFormat="1" ht="80" customHeight="1" spans="1:26">
      <c r="A70" s="9">
        <v>65</v>
      </c>
      <c r="B70" s="10" t="s">
        <v>253</v>
      </c>
      <c r="C70" s="11" t="s">
        <v>254</v>
      </c>
      <c r="D70" s="12" t="s">
        <v>322</v>
      </c>
      <c r="E70" s="12" t="s">
        <v>292</v>
      </c>
      <c r="F70" s="11" t="s">
        <v>425</v>
      </c>
      <c r="G70" s="12" t="s">
        <v>426</v>
      </c>
      <c r="H70" s="11" t="s">
        <v>259</v>
      </c>
      <c r="I70" s="12" t="s">
        <v>427</v>
      </c>
      <c r="J70" s="19">
        <v>45748</v>
      </c>
      <c r="K70" s="19">
        <v>45839</v>
      </c>
      <c r="L70" s="12" t="s">
        <v>327</v>
      </c>
      <c r="M70" s="12" t="s">
        <v>428</v>
      </c>
      <c r="N70" s="12" t="s">
        <v>429</v>
      </c>
      <c r="O70" s="11">
        <v>35</v>
      </c>
      <c r="P70" s="11">
        <v>32</v>
      </c>
      <c r="Q70" s="11">
        <v>3</v>
      </c>
      <c r="R70" s="12" t="s">
        <v>430</v>
      </c>
      <c r="S70" s="12" t="s">
        <v>331</v>
      </c>
      <c r="T70" s="11">
        <v>1</v>
      </c>
      <c r="U70" s="11">
        <v>197</v>
      </c>
      <c r="V70" s="11">
        <v>439</v>
      </c>
      <c r="W70" s="11"/>
      <c r="X70" s="11">
        <v>2</v>
      </c>
      <c r="Y70" s="11">
        <v>4</v>
      </c>
      <c r="Z70" s="26"/>
    </row>
    <row r="71" s="2" customFormat="1" ht="80" customHeight="1" spans="1:26">
      <c r="A71" s="9">
        <v>66</v>
      </c>
      <c r="B71" s="10" t="s">
        <v>253</v>
      </c>
      <c r="C71" s="11" t="s">
        <v>254</v>
      </c>
      <c r="D71" s="12" t="s">
        <v>322</v>
      </c>
      <c r="E71" s="12" t="s">
        <v>292</v>
      </c>
      <c r="F71" s="11" t="s">
        <v>431</v>
      </c>
      <c r="G71" s="12" t="s">
        <v>432</v>
      </c>
      <c r="H71" s="11" t="s">
        <v>259</v>
      </c>
      <c r="I71" s="12" t="s">
        <v>433</v>
      </c>
      <c r="J71" s="19">
        <v>45717</v>
      </c>
      <c r="K71" s="19">
        <v>45962</v>
      </c>
      <c r="L71" s="12" t="s">
        <v>327</v>
      </c>
      <c r="M71" s="12" t="s">
        <v>434</v>
      </c>
      <c r="N71" s="12" t="s">
        <v>435</v>
      </c>
      <c r="O71" s="11">
        <v>20.02</v>
      </c>
      <c r="P71" s="11">
        <v>20</v>
      </c>
      <c r="Q71" s="11">
        <v>0.02</v>
      </c>
      <c r="R71" s="12" t="s">
        <v>436</v>
      </c>
      <c r="S71" s="12" t="s">
        <v>331</v>
      </c>
      <c r="T71" s="11">
        <v>1</v>
      </c>
      <c r="U71" s="11">
        <v>174</v>
      </c>
      <c r="V71" s="11">
        <v>367</v>
      </c>
      <c r="W71" s="11"/>
      <c r="X71" s="11">
        <v>2</v>
      </c>
      <c r="Y71" s="11">
        <v>6</v>
      </c>
      <c r="Z71" s="26"/>
    </row>
    <row r="72" s="2" customFormat="1" ht="80" customHeight="1" spans="1:26">
      <c r="A72" s="9">
        <v>67</v>
      </c>
      <c r="B72" s="10" t="s">
        <v>253</v>
      </c>
      <c r="C72" s="11" t="s">
        <v>254</v>
      </c>
      <c r="D72" s="12" t="s">
        <v>322</v>
      </c>
      <c r="E72" s="12" t="s">
        <v>292</v>
      </c>
      <c r="F72" s="11" t="s">
        <v>437</v>
      </c>
      <c r="G72" s="12" t="s">
        <v>438</v>
      </c>
      <c r="H72" s="11" t="s">
        <v>259</v>
      </c>
      <c r="I72" s="12" t="s">
        <v>437</v>
      </c>
      <c r="J72" s="19">
        <v>45717</v>
      </c>
      <c r="K72" s="19">
        <v>45778</v>
      </c>
      <c r="L72" s="12" t="s">
        <v>327</v>
      </c>
      <c r="M72" s="12" t="s">
        <v>439</v>
      </c>
      <c r="N72" s="12" t="s">
        <v>440</v>
      </c>
      <c r="O72" s="11">
        <v>19.6</v>
      </c>
      <c r="P72" s="11">
        <v>19</v>
      </c>
      <c r="Q72" s="11">
        <v>0.6</v>
      </c>
      <c r="R72" s="12" t="s">
        <v>441</v>
      </c>
      <c r="S72" s="12" t="s">
        <v>331</v>
      </c>
      <c r="T72" s="11">
        <v>1</v>
      </c>
      <c r="U72" s="11">
        <v>542</v>
      </c>
      <c r="V72" s="11">
        <v>1500</v>
      </c>
      <c r="W72" s="11"/>
      <c r="X72" s="11">
        <v>38</v>
      </c>
      <c r="Y72" s="11">
        <v>122</v>
      </c>
      <c r="Z72" s="26"/>
    </row>
    <row r="73" s="2" customFormat="1" ht="80" customHeight="1" spans="1:26">
      <c r="A73" s="9">
        <v>68</v>
      </c>
      <c r="B73" s="10" t="s">
        <v>253</v>
      </c>
      <c r="C73" s="11" t="s">
        <v>254</v>
      </c>
      <c r="D73" s="12" t="s">
        <v>322</v>
      </c>
      <c r="E73" s="12" t="s">
        <v>264</v>
      </c>
      <c r="F73" s="11" t="s">
        <v>157</v>
      </c>
      <c r="G73" s="12" t="s">
        <v>442</v>
      </c>
      <c r="H73" s="11" t="s">
        <v>259</v>
      </c>
      <c r="I73" s="12" t="s">
        <v>157</v>
      </c>
      <c r="J73" s="19">
        <v>45778</v>
      </c>
      <c r="K73" s="19">
        <v>45962</v>
      </c>
      <c r="L73" s="12" t="s">
        <v>327</v>
      </c>
      <c r="M73" s="12" t="s">
        <v>443</v>
      </c>
      <c r="N73" s="12" t="s">
        <v>444</v>
      </c>
      <c r="O73" s="11">
        <v>125</v>
      </c>
      <c r="P73" s="11">
        <v>115</v>
      </c>
      <c r="Q73" s="11">
        <v>10</v>
      </c>
      <c r="R73" s="12" t="s">
        <v>445</v>
      </c>
      <c r="S73" s="12" t="s">
        <v>331</v>
      </c>
      <c r="T73" s="11">
        <v>1</v>
      </c>
      <c r="U73" s="11">
        <v>305</v>
      </c>
      <c r="V73" s="11">
        <v>666</v>
      </c>
      <c r="W73" s="11"/>
      <c r="X73" s="11">
        <v>102</v>
      </c>
      <c r="Y73" s="11">
        <v>257</v>
      </c>
      <c r="Z73" s="26"/>
    </row>
    <row r="74" s="2" customFormat="1" ht="80" customHeight="1" spans="1:26">
      <c r="A74" s="9">
        <v>69</v>
      </c>
      <c r="B74" s="10" t="s">
        <v>253</v>
      </c>
      <c r="C74" s="11" t="s">
        <v>254</v>
      </c>
      <c r="D74" s="12" t="s">
        <v>322</v>
      </c>
      <c r="E74" s="12" t="s">
        <v>264</v>
      </c>
      <c r="F74" s="11" t="s">
        <v>446</v>
      </c>
      <c r="G74" s="12" t="s">
        <v>447</v>
      </c>
      <c r="H74" s="11" t="s">
        <v>259</v>
      </c>
      <c r="I74" s="12" t="s">
        <v>446</v>
      </c>
      <c r="J74" s="19">
        <v>45717</v>
      </c>
      <c r="K74" s="19">
        <v>45870</v>
      </c>
      <c r="L74" s="12" t="s">
        <v>327</v>
      </c>
      <c r="M74" s="12" t="s">
        <v>448</v>
      </c>
      <c r="N74" s="12" t="s">
        <v>449</v>
      </c>
      <c r="O74" s="11">
        <v>35</v>
      </c>
      <c r="P74" s="11">
        <v>34</v>
      </c>
      <c r="Q74" s="11">
        <v>1</v>
      </c>
      <c r="R74" s="12" t="s">
        <v>450</v>
      </c>
      <c r="S74" s="12" t="s">
        <v>331</v>
      </c>
      <c r="T74" s="11">
        <v>1</v>
      </c>
      <c r="U74" s="11">
        <v>113</v>
      </c>
      <c r="V74" s="11">
        <v>241</v>
      </c>
      <c r="W74" s="11"/>
      <c r="X74" s="11">
        <v>24</v>
      </c>
      <c r="Y74" s="11">
        <v>64</v>
      </c>
      <c r="Z74" s="26"/>
    </row>
    <row r="75" s="2" customFormat="1" ht="80" customHeight="1" spans="1:26">
      <c r="A75" s="9">
        <v>70</v>
      </c>
      <c r="B75" s="10" t="s">
        <v>253</v>
      </c>
      <c r="C75" s="11" t="s">
        <v>254</v>
      </c>
      <c r="D75" s="12" t="s">
        <v>322</v>
      </c>
      <c r="E75" s="12" t="s">
        <v>264</v>
      </c>
      <c r="F75" s="11" t="s">
        <v>451</v>
      </c>
      <c r="G75" s="12" t="s">
        <v>452</v>
      </c>
      <c r="H75" s="11" t="s">
        <v>259</v>
      </c>
      <c r="I75" s="12" t="s">
        <v>451</v>
      </c>
      <c r="J75" s="19">
        <v>45748</v>
      </c>
      <c r="K75" s="19">
        <v>45809</v>
      </c>
      <c r="L75" s="12" t="s">
        <v>327</v>
      </c>
      <c r="M75" s="12" t="s">
        <v>453</v>
      </c>
      <c r="N75" s="12" t="s">
        <v>454</v>
      </c>
      <c r="O75" s="11">
        <v>20</v>
      </c>
      <c r="P75" s="11">
        <v>19.5</v>
      </c>
      <c r="Q75" s="11">
        <v>0.5</v>
      </c>
      <c r="R75" s="12" t="s">
        <v>455</v>
      </c>
      <c r="S75" s="12" t="s">
        <v>331</v>
      </c>
      <c r="T75" s="11">
        <v>1</v>
      </c>
      <c r="U75" s="11">
        <v>118</v>
      </c>
      <c r="V75" s="11">
        <v>216</v>
      </c>
      <c r="W75" s="11"/>
      <c r="X75" s="11">
        <v>15</v>
      </c>
      <c r="Y75" s="11">
        <v>23</v>
      </c>
      <c r="Z75" s="26"/>
    </row>
    <row r="76" s="2" customFormat="1" ht="80" customHeight="1" spans="1:26">
      <c r="A76" s="9">
        <v>71</v>
      </c>
      <c r="B76" s="10" t="s">
        <v>253</v>
      </c>
      <c r="C76" s="11" t="s">
        <v>254</v>
      </c>
      <c r="D76" s="12" t="s">
        <v>322</v>
      </c>
      <c r="E76" s="12" t="s">
        <v>264</v>
      </c>
      <c r="F76" s="11" t="s">
        <v>456</v>
      </c>
      <c r="G76" s="12" t="s">
        <v>457</v>
      </c>
      <c r="H76" s="11" t="s">
        <v>259</v>
      </c>
      <c r="I76" s="12" t="s">
        <v>456</v>
      </c>
      <c r="J76" s="19">
        <v>45809</v>
      </c>
      <c r="K76" s="19">
        <v>45870</v>
      </c>
      <c r="L76" s="12" t="s">
        <v>327</v>
      </c>
      <c r="M76" s="12" t="s">
        <v>458</v>
      </c>
      <c r="N76" s="12" t="s">
        <v>459</v>
      </c>
      <c r="O76" s="11">
        <v>22</v>
      </c>
      <c r="P76" s="11">
        <v>22</v>
      </c>
      <c r="Q76" s="11"/>
      <c r="R76" s="12" t="s">
        <v>460</v>
      </c>
      <c r="S76" s="12" t="s">
        <v>331</v>
      </c>
      <c r="T76" s="11">
        <v>1</v>
      </c>
      <c r="U76" s="11">
        <v>141</v>
      </c>
      <c r="V76" s="11">
        <v>257</v>
      </c>
      <c r="W76" s="11"/>
      <c r="X76" s="11">
        <v>28</v>
      </c>
      <c r="Y76" s="11">
        <v>45</v>
      </c>
      <c r="Z76" s="26"/>
    </row>
    <row r="77" s="2" customFormat="1" ht="80" customHeight="1" spans="1:26">
      <c r="A77" s="9">
        <v>72</v>
      </c>
      <c r="B77" s="10" t="s">
        <v>253</v>
      </c>
      <c r="C77" s="11" t="s">
        <v>254</v>
      </c>
      <c r="D77" s="12" t="s">
        <v>322</v>
      </c>
      <c r="E77" s="12" t="s">
        <v>264</v>
      </c>
      <c r="F77" s="11" t="s">
        <v>197</v>
      </c>
      <c r="G77" s="12" t="s">
        <v>461</v>
      </c>
      <c r="H77" s="11" t="s">
        <v>259</v>
      </c>
      <c r="I77" s="12" t="s">
        <v>197</v>
      </c>
      <c r="J77" s="19">
        <v>45717</v>
      </c>
      <c r="K77" s="19">
        <v>45901</v>
      </c>
      <c r="L77" s="12" t="s">
        <v>327</v>
      </c>
      <c r="M77" s="12" t="s">
        <v>462</v>
      </c>
      <c r="N77" s="12" t="s">
        <v>463</v>
      </c>
      <c r="O77" s="11">
        <v>28.3</v>
      </c>
      <c r="P77" s="11">
        <v>27</v>
      </c>
      <c r="Q77" s="11">
        <v>1.3</v>
      </c>
      <c r="R77" s="12" t="s">
        <v>464</v>
      </c>
      <c r="S77" s="12" t="s">
        <v>331</v>
      </c>
      <c r="T77" s="11">
        <v>1</v>
      </c>
      <c r="U77" s="11">
        <v>127</v>
      </c>
      <c r="V77" s="11">
        <v>255</v>
      </c>
      <c r="W77" s="11"/>
      <c r="X77" s="11">
        <v>34</v>
      </c>
      <c r="Y77" s="11">
        <v>52</v>
      </c>
      <c r="Z77" s="26"/>
    </row>
    <row r="78" s="2" customFormat="1" ht="80" customHeight="1" spans="1:26">
      <c r="A78" s="9">
        <v>73</v>
      </c>
      <c r="B78" s="10" t="s">
        <v>253</v>
      </c>
      <c r="C78" s="11" t="s">
        <v>254</v>
      </c>
      <c r="D78" s="12" t="s">
        <v>322</v>
      </c>
      <c r="E78" s="12" t="s">
        <v>264</v>
      </c>
      <c r="F78" s="11" t="s">
        <v>465</v>
      </c>
      <c r="G78" s="12" t="s">
        <v>466</v>
      </c>
      <c r="H78" s="11" t="s">
        <v>259</v>
      </c>
      <c r="I78" s="12" t="s">
        <v>465</v>
      </c>
      <c r="J78" s="19">
        <v>45748</v>
      </c>
      <c r="K78" s="19">
        <v>45962</v>
      </c>
      <c r="L78" s="12" t="s">
        <v>327</v>
      </c>
      <c r="M78" s="12" t="s">
        <v>467</v>
      </c>
      <c r="N78" s="12" t="s">
        <v>468</v>
      </c>
      <c r="O78" s="11">
        <v>56</v>
      </c>
      <c r="P78" s="11">
        <v>54</v>
      </c>
      <c r="Q78" s="11">
        <v>2</v>
      </c>
      <c r="R78" s="12" t="s">
        <v>469</v>
      </c>
      <c r="S78" s="12" t="s">
        <v>331</v>
      </c>
      <c r="T78" s="11">
        <v>1</v>
      </c>
      <c r="U78" s="11">
        <v>300</v>
      </c>
      <c r="V78" s="11">
        <v>500</v>
      </c>
      <c r="W78" s="11"/>
      <c r="X78" s="11">
        <v>55</v>
      </c>
      <c r="Y78" s="11">
        <v>85</v>
      </c>
      <c r="Z78" s="26"/>
    </row>
    <row r="79" s="2" customFormat="1" ht="80" customHeight="1" spans="1:26">
      <c r="A79" s="9">
        <v>74</v>
      </c>
      <c r="B79" s="10" t="s">
        <v>253</v>
      </c>
      <c r="C79" s="11" t="s">
        <v>254</v>
      </c>
      <c r="D79" s="12" t="s">
        <v>322</v>
      </c>
      <c r="E79" s="12" t="s">
        <v>36</v>
      </c>
      <c r="F79" s="11"/>
      <c r="G79" s="12" t="s">
        <v>470</v>
      </c>
      <c r="H79" s="11" t="s">
        <v>38</v>
      </c>
      <c r="I79" s="12" t="s">
        <v>39</v>
      </c>
      <c r="J79" s="19">
        <v>45717</v>
      </c>
      <c r="K79" s="19">
        <v>45992</v>
      </c>
      <c r="L79" s="12" t="s">
        <v>327</v>
      </c>
      <c r="M79" s="12" t="s">
        <v>471</v>
      </c>
      <c r="N79" s="12" t="s">
        <v>472</v>
      </c>
      <c r="O79" s="11">
        <v>500</v>
      </c>
      <c r="P79" s="11">
        <v>500</v>
      </c>
      <c r="Q79" s="11"/>
      <c r="R79" s="12" t="s">
        <v>473</v>
      </c>
      <c r="S79" s="12" t="s">
        <v>331</v>
      </c>
      <c r="T79" s="11">
        <v>17</v>
      </c>
      <c r="U79" s="11">
        <v>12463</v>
      </c>
      <c r="V79" s="11">
        <v>29203</v>
      </c>
      <c r="W79" s="11"/>
      <c r="X79" s="11">
        <v>7</v>
      </c>
      <c r="Y79" s="11">
        <v>18</v>
      </c>
      <c r="Z79" s="26"/>
    </row>
    <row r="80" s="2" customFormat="1" ht="80" customHeight="1" spans="1:26">
      <c r="A80" s="9">
        <v>75</v>
      </c>
      <c r="B80" s="10" t="s">
        <v>253</v>
      </c>
      <c r="C80" s="11" t="s">
        <v>254</v>
      </c>
      <c r="D80" s="12" t="s">
        <v>322</v>
      </c>
      <c r="E80" s="12" t="s">
        <v>474</v>
      </c>
      <c r="F80" s="11"/>
      <c r="G80" s="12" t="s">
        <v>475</v>
      </c>
      <c r="H80" s="11" t="s">
        <v>38</v>
      </c>
      <c r="I80" s="12" t="s">
        <v>474</v>
      </c>
      <c r="J80" s="19">
        <v>45717</v>
      </c>
      <c r="K80" s="19">
        <v>45992</v>
      </c>
      <c r="L80" s="12" t="s">
        <v>327</v>
      </c>
      <c r="M80" s="12" t="s">
        <v>471</v>
      </c>
      <c r="N80" s="12" t="s">
        <v>476</v>
      </c>
      <c r="O80" s="11">
        <v>200</v>
      </c>
      <c r="P80" s="11">
        <v>200</v>
      </c>
      <c r="Q80" s="11"/>
      <c r="R80" s="12" t="s">
        <v>477</v>
      </c>
      <c r="S80" s="12" t="s">
        <v>331</v>
      </c>
      <c r="T80" s="11">
        <v>9</v>
      </c>
      <c r="U80" s="11">
        <v>51</v>
      </c>
      <c r="V80" s="11">
        <v>119</v>
      </c>
      <c r="W80" s="11"/>
      <c r="X80" s="11"/>
      <c r="Y80" s="11"/>
      <c r="Z80" s="26"/>
    </row>
    <row r="81" s="2" customFormat="1" ht="80" customHeight="1" spans="1:26">
      <c r="A81" s="9">
        <v>76</v>
      </c>
      <c r="B81" s="10" t="s">
        <v>253</v>
      </c>
      <c r="C81" s="11" t="s">
        <v>254</v>
      </c>
      <c r="D81" s="12" t="s">
        <v>322</v>
      </c>
      <c r="E81" s="12" t="s">
        <v>58</v>
      </c>
      <c r="F81" s="11"/>
      <c r="G81" s="12" t="s">
        <v>478</v>
      </c>
      <c r="H81" s="11" t="s">
        <v>259</v>
      </c>
      <c r="I81" s="12" t="s">
        <v>479</v>
      </c>
      <c r="J81" s="19">
        <v>45717</v>
      </c>
      <c r="K81" s="19">
        <v>45992</v>
      </c>
      <c r="L81" s="12" t="s">
        <v>327</v>
      </c>
      <c r="M81" s="12" t="s">
        <v>471</v>
      </c>
      <c r="N81" s="12" t="s">
        <v>480</v>
      </c>
      <c r="O81" s="11">
        <v>280</v>
      </c>
      <c r="P81" s="11">
        <v>280</v>
      </c>
      <c r="Q81" s="11"/>
      <c r="R81" s="12" t="s">
        <v>481</v>
      </c>
      <c r="S81" s="12" t="s">
        <v>331</v>
      </c>
      <c r="T81" s="11"/>
      <c r="U81" s="11">
        <v>159245</v>
      </c>
      <c r="V81" s="11">
        <v>376926</v>
      </c>
      <c r="W81" s="11"/>
      <c r="X81" s="11">
        <v>4358</v>
      </c>
      <c r="Y81" s="11">
        <v>9217</v>
      </c>
      <c r="Z81" s="26"/>
    </row>
    <row r="82" s="2" customFormat="1" ht="80" customHeight="1" spans="1:26">
      <c r="A82" s="9">
        <v>77</v>
      </c>
      <c r="B82" s="10" t="s">
        <v>253</v>
      </c>
      <c r="C82" s="11" t="s">
        <v>254</v>
      </c>
      <c r="D82" s="12" t="s">
        <v>322</v>
      </c>
      <c r="E82" s="12" t="s">
        <v>482</v>
      </c>
      <c r="F82" s="11"/>
      <c r="G82" s="12" t="s">
        <v>483</v>
      </c>
      <c r="H82" s="11" t="s">
        <v>484</v>
      </c>
      <c r="I82" s="12" t="s">
        <v>482</v>
      </c>
      <c r="J82" s="19">
        <v>45717</v>
      </c>
      <c r="K82" s="19">
        <v>45992</v>
      </c>
      <c r="L82" s="12" t="s">
        <v>327</v>
      </c>
      <c r="M82" s="12" t="s">
        <v>471</v>
      </c>
      <c r="N82" s="12" t="s">
        <v>485</v>
      </c>
      <c r="O82" s="11">
        <v>240</v>
      </c>
      <c r="P82" s="11">
        <v>240</v>
      </c>
      <c r="Q82" s="11"/>
      <c r="R82" s="12" t="s">
        <v>486</v>
      </c>
      <c r="S82" s="12" t="s">
        <v>331</v>
      </c>
      <c r="T82" s="11">
        <v>4</v>
      </c>
      <c r="U82" s="11">
        <v>1539</v>
      </c>
      <c r="V82" s="11">
        <v>3505</v>
      </c>
      <c r="W82" s="11"/>
      <c r="X82" s="11">
        <v>2</v>
      </c>
      <c r="Y82" s="11">
        <v>2</v>
      </c>
      <c r="Z82" s="26"/>
    </row>
    <row r="83" s="2" customFormat="1" ht="80" customHeight="1" spans="1:26">
      <c r="A83" s="9">
        <v>78</v>
      </c>
      <c r="B83" s="10" t="s">
        <v>33</v>
      </c>
      <c r="C83" s="11" t="s">
        <v>89</v>
      </c>
      <c r="D83" s="12" t="s">
        <v>291</v>
      </c>
      <c r="E83" s="12" t="s">
        <v>36</v>
      </c>
      <c r="F83" s="11"/>
      <c r="G83" s="12" t="s">
        <v>487</v>
      </c>
      <c r="H83" s="11" t="s">
        <v>38</v>
      </c>
      <c r="I83" s="12" t="s">
        <v>39</v>
      </c>
      <c r="J83" s="19">
        <v>45658</v>
      </c>
      <c r="K83" s="19">
        <v>45992</v>
      </c>
      <c r="L83" s="12" t="s">
        <v>488</v>
      </c>
      <c r="M83" s="12" t="s">
        <v>489</v>
      </c>
      <c r="N83" s="12" t="s">
        <v>490</v>
      </c>
      <c r="O83" s="11">
        <v>83</v>
      </c>
      <c r="P83" s="11">
        <v>83</v>
      </c>
      <c r="Q83" s="11"/>
      <c r="R83" s="12" t="s">
        <v>491</v>
      </c>
      <c r="S83" s="12" t="s">
        <v>491</v>
      </c>
      <c r="T83" s="11">
        <v>241</v>
      </c>
      <c r="U83" s="11">
        <v>4364</v>
      </c>
      <c r="V83" s="11">
        <v>9208</v>
      </c>
      <c r="W83" s="11">
        <v>15</v>
      </c>
      <c r="X83" s="11">
        <v>3986</v>
      </c>
      <c r="Y83" s="11">
        <v>8481</v>
      </c>
      <c r="Z83" s="26"/>
    </row>
    <row r="84" s="2" customFormat="1" ht="80" customHeight="1" spans="1:26">
      <c r="A84" s="9">
        <v>79</v>
      </c>
      <c r="B84" s="10" t="s">
        <v>33</v>
      </c>
      <c r="C84" s="11" t="s">
        <v>492</v>
      </c>
      <c r="D84" s="12" t="s">
        <v>493</v>
      </c>
      <c r="E84" s="12" t="s">
        <v>256</v>
      </c>
      <c r="F84" s="11" t="s">
        <v>494</v>
      </c>
      <c r="G84" s="12" t="s">
        <v>495</v>
      </c>
      <c r="H84" s="11" t="s">
        <v>38</v>
      </c>
      <c r="I84" s="12" t="s">
        <v>496</v>
      </c>
      <c r="J84" s="19">
        <v>45658</v>
      </c>
      <c r="K84" s="19">
        <v>45992</v>
      </c>
      <c r="L84" s="12" t="s">
        <v>488</v>
      </c>
      <c r="M84" s="12" t="s">
        <v>497</v>
      </c>
      <c r="N84" s="12" t="s">
        <v>498</v>
      </c>
      <c r="O84" s="11">
        <v>75</v>
      </c>
      <c r="P84" s="11">
        <v>15</v>
      </c>
      <c r="Q84" s="11">
        <v>60</v>
      </c>
      <c r="R84" s="12" t="s">
        <v>499</v>
      </c>
      <c r="S84" s="12" t="s">
        <v>500</v>
      </c>
      <c r="T84" s="11">
        <v>1</v>
      </c>
      <c r="U84" s="11">
        <v>171</v>
      </c>
      <c r="V84" s="11">
        <v>366</v>
      </c>
      <c r="W84" s="11"/>
      <c r="X84" s="11">
        <v>16</v>
      </c>
      <c r="Y84" s="11">
        <v>27</v>
      </c>
      <c r="Z84" s="26"/>
    </row>
    <row r="85" s="2" customFormat="1" ht="80" customHeight="1" spans="1:26">
      <c r="A85" s="9">
        <v>80</v>
      </c>
      <c r="B85" s="10" t="s">
        <v>33</v>
      </c>
      <c r="C85" s="11" t="s">
        <v>492</v>
      </c>
      <c r="D85" s="12" t="s">
        <v>493</v>
      </c>
      <c r="E85" s="12" t="s">
        <v>256</v>
      </c>
      <c r="F85" s="11" t="s">
        <v>348</v>
      </c>
      <c r="G85" s="12" t="s">
        <v>501</v>
      </c>
      <c r="H85" s="11" t="s">
        <v>38</v>
      </c>
      <c r="I85" s="12" t="s">
        <v>502</v>
      </c>
      <c r="J85" s="19">
        <v>45658</v>
      </c>
      <c r="K85" s="19">
        <v>45992</v>
      </c>
      <c r="L85" s="12" t="s">
        <v>488</v>
      </c>
      <c r="M85" s="12" t="s">
        <v>350</v>
      </c>
      <c r="N85" s="12" t="s">
        <v>503</v>
      </c>
      <c r="O85" s="11">
        <v>75</v>
      </c>
      <c r="P85" s="11">
        <v>15</v>
      </c>
      <c r="Q85" s="11">
        <v>60</v>
      </c>
      <c r="R85" s="12" t="s">
        <v>504</v>
      </c>
      <c r="S85" s="12" t="s">
        <v>505</v>
      </c>
      <c r="T85" s="11">
        <v>1</v>
      </c>
      <c r="U85" s="11">
        <v>195</v>
      </c>
      <c r="V85" s="11">
        <v>360</v>
      </c>
      <c r="W85" s="11"/>
      <c r="X85" s="11">
        <v>15</v>
      </c>
      <c r="Y85" s="11">
        <v>34</v>
      </c>
      <c r="Z85" s="26"/>
    </row>
    <row r="86" s="2" customFormat="1" ht="80" customHeight="1" spans="1:26">
      <c r="A86" s="9">
        <v>81</v>
      </c>
      <c r="B86" s="10" t="s">
        <v>33</v>
      </c>
      <c r="C86" s="11" t="s">
        <v>89</v>
      </c>
      <c r="D86" s="12" t="s">
        <v>506</v>
      </c>
      <c r="E86" s="12" t="s">
        <v>36</v>
      </c>
      <c r="F86" s="11"/>
      <c r="G86" s="28" t="s">
        <v>507</v>
      </c>
      <c r="H86" s="29" t="s">
        <v>38</v>
      </c>
      <c r="I86" s="30" t="s">
        <v>508</v>
      </c>
      <c r="J86" s="29">
        <v>2025.4</v>
      </c>
      <c r="K86" s="29">
        <v>2025.12</v>
      </c>
      <c r="L86" s="29" t="s">
        <v>488</v>
      </c>
      <c r="M86" s="29" t="s">
        <v>509</v>
      </c>
      <c r="N86" s="29" t="s">
        <v>510</v>
      </c>
      <c r="O86" s="29">
        <v>12</v>
      </c>
      <c r="P86" s="29">
        <v>12</v>
      </c>
      <c r="Q86" s="29"/>
      <c r="R86" s="29" t="s">
        <v>511</v>
      </c>
      <c r="S86" s="29" t="s">
        <v>512</v>
      </c>
      <c r="T86" s="29">
        <v>25</v>
      </c>
      <c r="U86" s="29">
        <v>100</v>
      </c>
      <c r="V86" s="29">
        <v>240</v>
      </c>
      <c r="W86" s="29">
        <v>15</v>
      </c>
      <c r="X86" s="29">
        <v>100</v>
      </c>
      <c r="Y86" s="29">
        <v>240</v>
      </c>
      <c r="Z86" s="26"/>
    </row>
    <row r="87" s="2" customFormat="1" ht="80" customHeight="1" spans="1:26">
      <c r="A87" s="9">
        <v>82</v>
      </c>
      <c r="B87" s="10" t="s">
        <v>33</v>
      </c>
      <c r="C87" s="11" t="s">
        <v>89</v>
      </c>
      <c r="D87" s="12" t="s">
        <v>291</v>
      </c>
      <c r="E87" s="12" t="s">
        <v>369</v>
      </c>
      <c r="F87" s="11" t="s">
        <v>513</v>
      </c>
      <c r="G87" s="12" t="s">
        <v>514</v>
      </c>
      <c r="H87" s="11" t="s">
        <v>38</v>
      </c>
      <c r="I87" s="12" t="s">
        <v>515</v>
      </c>
      <c r="J87" s="19">
        <v>45717</v>
      </c>
      <c r="K87" s="19">
        <v>45930</v>
      </c>
      <c r="L87" s="12" t="s">
        <v>369</v>
      </c>
      <c r="M87" s="12" t="s">
        <v>516</v>
      </c>
      <c r="N87" s="12" t="s">
        <v>517</v>
      </c>
      <c r="O87" s="11">
        <v>103.45</v>
      </c>
      <c r="P87" s="11">
        <v>70</v>
      </c>
      <c r="Q87" s="11">
        <v>33.45</v>
      </c>
      <c r="R87" s="12" t="s">
        <v>518</v>
      </c>
      <c r="S87" s="12" t="s">
        <v>519</v>
      </c>
      <c r="T87" s="11">
        <v>1</v>
      </c>
      <c r="U87" s="11">
        <v>537</v>
      </c>
      <c r="V87" s="11">
        <v>1278</v>
      </c>
      <c r="W87" s="11"/>
      <c r="X87" s="11">
        <v>8</v>
      </c>
      <c r="Y87" s="11">
        <v>21</v>
      </c>
      <c r="Z87" s="26"/>
    </row>
    <row r="88" s="2" customFormat="1" ht="80" customHeight="1" spans="1:26">
      <c r="A88" s="9">
        <v>83</v>
      </c>
      <c r="B88" s="10" t="s">
        <v>33</v>
      </c>
      <c r="C88" s="11" t="s">
        <v>492</v>
      </c>
      <c r="D88" s="12" t="s">
        <v>493</v>
      </c>
      <c r="E88" s="12" t="s">
        <v>369</v>
      </c>
      <c r="F88" s="11" t="s">
        <v>520</v>
      </c>
      <c r="G88" s="12" t="s">
        <v>521</v>
      </c>
      <c r="H88" s="11" t="s">
        <v>38</v>
      </c>
      <c r="I88" s="12" t="s">
        <v>39</v>
      </c>
      <c r="J88" s="19">
        <v>45717</v>
      </c>
      <c r="K88" s="19">
        <v>45962</v>
      </c>
      <c r="L88" s="12" t="s">
        <v>369</v>
      </c>
      <c r="M88" s="12" t="s">
        <v>522</v>
      </c>
      <c r="N88" s="12" t="s">
        <v>523</v>
      </c>
      <c r="O88" s="11">
        <v>105.5</v>
      </c>
      <c r="P88" s="11">
        <v>70</v>
      </c>
      <c r="Q88" s="11">
        <v>35.5</v>
      </c>
      <c r="R88" s="12" t="s">
        <v>524</v>
      </c>
      <c r="S88" s="12" t="s">
        <v>525</v>
      </c>
      <c r="T88" s="11">
        <v>1</v>
      </c>
      <c r="U88" s="11" t="s">
        <v>526</v>
      </c>
      <c r="V88" s="11">
        <v>750</v>
      </c>
      <c r="W88" s="11"/>
      <c r="X88" s="11">
        <v>6</v>
      </c>
      <c r="Y88" s="11">
        <v>13</v>
      </c>
      <c r="Z88" s="26"/>
    </row>
    <row r="89" s="2" customFormat="1" ht="80" customHeight="1" spans="1:26">
      <c r="A89" s="9">
        <v>84</v>
      </c>
      <c r="B89" s="10" t="s">
        <v>33</v>
      </c>
      <c r="C89" s="11" t="s">
        <v>89</v>
      </c>
      <c r="D89" s="12" t="s">
        <v>527</v>
      </c>
      <c r="E89" s="12" t="s">
        <v>369</v>
      </c>
      <c r="F89" s="11" t="s">
        <v>528</v>
      </c>
      <c r="G89" s="12" t="s">
        <v>529</v>
      </c>
      <c r="H89" s="11" t="s">
        <v>38</v>
      </c>
      <c r="I89" s="12" t="s">
        <v>530</v>
      </c>
      <c r="J89" s="19">
        <v>45597</v>
      </c>
      <c r="K89" s="19">
        <v>45809</v>
      </c>
      <c r="L89" s="12" t="s">
        <v>369</v>
      </c>
      <c r="M89" s="12" t="s">
        <v>531</v>
      </c>
      <c r="N89" s="12" t="s">
        <v>532</v>
      </c>
      <c r="O89" s="11">
        <v>70</v>
      </c>
      <c r="P89" s="11">
        <v>70</v>
      </c>
      <c r="Q89" s="11">
        <v>0</v>
      </c>
      <c r="R89" s="12" t="s">
        <v>533</v>
      </c>
      <c r="S89" s="12" t="s">
        <v>534</v>
      </c>
      <c r="T89" s="11">
        <v>1</v>
      </c>
      <c r="U89" s="11">
        <v>154</v>
      </c>
      <c r="V89" s="11">
        <v>348</v>
      </c>
      <c r="W89" s="11"/>
      <c r="X89" s="11">
        <v>4</v>
      </c>
      <c r="Y89" s="11">
        <v>8</v>
      </c>
      <c r="Z89" s="26"/>
    </row>
    <row r="90" s="2" customFormat="1" ht="80" customHeight="1" spans="1:26">
      <c r="A90" s="9">
        <v>85</v>
      </c>
      <c r="B90" s="10" t="s">
        <v>33</v>
      </c>
      <c r="C90" s="11" t="s">
        <v>535</v>
      </c>
      <c r="D90" s="12" t="s">
        <v>536</v>
      </c>
      <c r="E90" s="12" t="s">
        <v>369</v>
      </c>
      <c r="F90" s="11" t="s">
        <v>537</v>
      </c>
      <c r="G90" s="12" t="s">
        <v>538</v>
      </c>
      <c r="H90" s="11" t="s">
        <v>38</v>
      </c>
      <c r="I90" s="12" t="s">
        <v>537</v>
      </c>
      <c r="J90" s="19">
        <v>45717</v>
      </c>
      <c r="K90" s="19">
        <v>45960</v>
      </c>
      <c r="L90" s="12" t="s">
        <v>369</v>
      </c>
      <c r="M90" s="12" t="s">
        <v>539</v>
      </c>
      <c r="N90" s="12" t="s">
        <v>540</v>
      </c>
      <c r="O90" s="11">
        <v>120</v>
      </c>
      <c r="P90" s="11">
        <v>70</v>
      </c>
      <c r="Q90" s="11">
        <v>50</v>
      </c>
      <c r="R90" s="12" t="s">
        <v>541</v>
      </c>
      <c r="S90" s="12" t="s">
        <v>542</v>
      </c>
      <c r="T90" s="11">
        <v>1</v>
      </c>
      <c r="U90" s="11">
        <v>259</v>
      </c>
      <c r="V90" s="11">
        <v>597</v>
      </c>
      <c r="W90" s="11"/>
      <c r="X90" s="11">
        <v>3</v>
      </c>
      <c r="Y90" s="11">
        <v>6</v>
      </c>
      <c r="Z90" s="26"/>
    </row>
    <row r="91" s="2" customFormat="1" ht="80" customHeight="1" spans="1:26">
      <c r="A91" s="9">
        <v>86</v>
      </c>
      <c r="B91" s="10" t="s">
        <v>33</v>
      </c>
      <c r="C91" s="11" t="s">
        <v>89</v>
      </c>
      <c r="D91" s="12" t="s">
        <v>506</v>
      </c>
      <c r="E91" s="12" t="s">
        <v>369</v>
      </c>
      <c r="F91" s="11" t="s">
        <v>543</v>
      </c>
      <c r="G91" s="12" t="s">
        <v>544</v>
      </c>
      <c r="H91" s="11" t="s">
        <v>259</v>
      </c>
      <c r="I91" s="12" t="s">
        <v>545</v>
      </c>
      <c r="J91" s="19">
        <v>45658</v>
      </c>
      <c r="K91" s="19">
        <v>45992</v>
      </c>
      <c r="L91" s="12" t="s">
        <v>369</v>
      </c>
      <c r="M91" s="12" t="s">
        <v>546</v>
      </c>
      <c r="N91" s="12" t="s">
        <v>547</v>
      </c>
      <c r="O91" s="11">
        <v>110</v>
      </c>
      <c r="P91" s="11">
        <v>70</v>
      </c>
      <c r="Q91" s="11">
        <v>40</v>
      </c>
      <c r="R91" s="12" t="s">
        <v>548</v>
      </c>
      <c r="S91" s="12" t="s">
        <v>549</v>
      </c>
      <c r="T91" s="11">
        <v>1</v>
      </c>
      <c r="U91" s="11">
        <v>40</v>
      </c>
      <c r="V91" s="11">
        <v>138</v>
      </c>
      <c r="W91" s="11"/>
      <c r="X91" s="11">
        <v>8</v>
      </c>
      <c r="Y91" s="11">
        <v>23</v>
      </c>
      <c r="Z91" s="26"/>
    </row>
    <row r="92" s="2" customFormat="1" ht="80" customHeight="1" spans="1:26">
      <c r="A92" s="9">
        <v>87</v>
      </c>
      <c r="B92" s="10" t="s">
        <v>33</v>
      </c>
      <c r="C92" s="11" t="s">
        <v>89</v>
      </c>
      <c r="D92" s="12" t="s">
        <v>291</v>
      </c>
      <c r="E92" s="12" t="s">
        <v>369</v>
      </c>
      <c r="F92" s="11" t="s">
        <v>550</v>
      </c>
      <c r="G92" s="12" t="s">
        <v>551</v>
      </c>
      <c r="H92" s="11" t="s">
        <v>38</v>
      </c>
      <c r="I92" s="12" t="s">
        <v>552</v>
      </c>
      <c r="J92" s="19">
        <v>45658</v>
      </c>
      <c r="K92" s="19">
        <v>45839</v>
      </c>
      <c r="L92" s="12" t="s">
        <v>369</v>
      </c>
      <c r="M92" s="12" t="s">
        <v>553</v>
      </c>
      <c r="N92" s="12" t="s">
        <v>554</v>
      </c>
      <c r="O92" s="11">
        <v>82</v>
      </c>
      <c r="P92" s="11">
        <v>70</v>
      </c>
      <c r="Q92" s="11">
        <v>12</v>
      </c>
      <c r="R92" s="12" t="s">
        <v>555</v>
      </c>
      <c r="S92" s="12" t="s">
        <v>44</v>
      </c>
      <c r="T92" s="11">
        <v>1</v>
      </c>
      <c r="U92" s="11">
        <v>41</v>
      </c>
      <c r="V92" s="11">
        <v>132</v>
      </c>
      <c r="W92" s="11"/>
      <c r="X92" s="11">
        <v>2</v>
      </c>
      <c r="Y92" s="11">
        <v>2</v>
      </c>
      <c r="Z92" s="26"/>
    </row>
    <row r="93" s="2" customFormat="1" ht="80" customHeight="1" spans="1:26">
      <c r="A93" s="9">
        <v>88</v>
      </c>
      <c r="B93" s="10" t="s">
        <v>33</v>
      </c>
      <c r="C93" s="11" t="s">
        <v>89</v>
      </c>
      <c r="D93" s="12" t="s">
        <v>556</v>
      </c>
      <c r="E93" s="12" t="s">
        <v>264</v>
      </c>
      <c r="F93" s="11" t="s">
        <v>192</v>
      </c>
      <c r="G93" s="12" t="s">
        <v>557</v>
      </c>
      <c r="H93" s="11" t="s">
        <v>484</v>
      </c>
      <c r="I93" s="12" t="s">
        <v>39</v>
      </c>
      <c r="J93" s="19" t="s">
        <v>558</v>
      </c>
      <c r="K93" s="19" t="s">
        <v>74</v>
      </c>
      <c r="L93" s="12" t="s">
        <v>559</v>
      </c>
      <c r="M93" s="12" t="s">
        <v>560</v>
      </c>
      <c r="N93" s="12" t="s">
        <v>561</v>
      </c>
      <c r="O93" s="11">
        <v>200</v>
      </c>
      <c r="P93" s="11">
        <v>200</v>
      </c>
      <c r="Q93" s="11">
        <v>0</v>
      </c>
      <c r="R93" s="12" t="s">
        <v>562</v>
      </c>
      <c r="S93" s="12" t="s">
        <v>563</v>
      </c>
      <c r="T93" s="31">
        <v>2</v>
      </c>
      <c r="U93" s="31">
        <v>6</v>
      </c>
      <c r="V93" s="31">
        <v>7</v>
      </c>
      <c r="W93" s="31"/>
      <c r="X93" s="31">
        <f ca="1">INT(RAND()*2+1)</f>
        <v>1</v>
      </c>
      <c r="Y93" s="31">
        <f ca="1">INT(RAND()*2+2)</f>
        <v>3</v>
      </c>
      <c r="Z93" s="26"/>
    </row>
    <row r="94" s="2" customFormat="1" ht="80" customHeight="1" spans="1:26">
      <c r="A94" s="9">
        <v>89</v>
      </c>
      <c r="B94" s="10" t="s">
        <v>33</v>
      </c>
      <c r="C94" s="11" t="s">
        <v>89</v>
      </c>
      <c r="D94" s="12" t="s">
        <v>556</v>
      </c>
      <c r="E94" s="12" t="s">
        <v>264</v>
      </c>
      <c r="F94" s="11" t="s">
        <v>147</v>
      </c>
      <c r="G94" s="12" t="s">
        <v>564</v>
      </c>
      <c r="H94" s="11" t="s">
        <v>38</v>
      </c>
      <c r="I94" s="12" t="s">
        <v>39</v>
      </c>
      <c r="J94" s="19" t="s">
        <v>558</v>
      </c>
      <c r="K94" s="19" t="s">
        <v>74</v>
      </c>
      <c r="L94" s="12" t="s">
        <v>559</v>
      </c>
      <c r="M94" s="12" t="s">
        <v>565</v>
      </c>
      <c r="N94" s="12" t="s">
        <v>566</v>
      </c>
      <c r="O94" s="11">
        <v>120</v>
      </c>
      <c r="P94" s="11">
        <v>120</v>
      </c>
      <c r="Q94" s="11">
        <f t="shared" ref="Q93:Q107" si="0">O94-P94</f>
        <v>0</v>
      </c>
      <c r="R94" s="12" t="s">
        <v>567</v>
      </c>
      <c r="S94" s="12" t="s">
        <v>563</v>
      </c>
      <c r="T94" s="31">
        <v>2</v>
      </c>
      <c r="U94" s="31">
        <v>5</v>
      </c>
      <c r="V94" s="31">
        <v>9</v>
      </c>
      <c r="W94" s="31"/>
      <c r="X94" s="31">
        <f ca="1">INT(RAND()*2+1)</f>
        <v>1</v>
      </c>
      <c r="Y94" s="31">
        <f ca="1">INT(RAND()*2+2)</f>
        <v>3</v>
      </c>
      <c r="Z94" s="26"/>
    </row>
    <row r="95" s="2" customFormat="1" ht="80" customHeight="1" spans="1:26">
      <c r="A95" s="9">
        <v>90</v>
      </c>
      <c r="B95" s="10" t="s">
        <v>33</v>
      </c>
      <c r="C95" s="11" t="s">
        <v>89</v>
      </c>
      <c r="D95" s="12" t="s">
        <v>556</v>
      </c>
      <c r="E95" s="12" t="s">
        <v>299</v>
      </c>
      <c r="F95" s="11" t="s">
        <v>568</v>
      </c>
      <c r="G95" s="12" t="s">
        <v>569</v>
      </c>
      <c r="H95" s="11" t="s">
        <v>484</v>
      </c>
      <c r="I95" s="12" t="s">
        <v>39</v>
      </c>
      <c r="J95" s="19" t="s">
        <v>558</v>
      </c>
      <c r="K95" s="19" t="s">
        <v>74</v>
      </c>
      <c r="L95" s="12" t="s">
        <v>559</v>
      </c>
      <c r="M95" s="12" t="s">
        <v>570</v>
      </c>
      <c r="N95" s="12" t="s">
        <v>571</v>
      </c>
      <c r="O95" s="11">
        <v>100</v>
      </c>
      <c r="P95" s="11">
        <v>100</v>
      </c>
      <c r="Q95" s="11">
        <f t="shared" si="0"/>
        <v>0</v>
      </c>
      <c r="R95" s="12" t="s">
        <v>572</v>
      </c>
      <c r="S95" s="12" t="s">
        <v>563</v>
      </c>
      <c r="T95" s="31">
        <v>2</v>
      </c>
      <c r="U95" s="31">
        <v>3</v>
      </c>
      <c r="V95" s="31">
        <v>7</v>
      </c>
      <c r="W95" s="31"/>
      <c r="X95" s="31">
        <f ca="1">INT(RAND()*2+1)</f>
        <v>2</v>
      </c>
      <c r="Y95" s="31">
        <f ca="1">INT(RAND()*2+2)</f>
        <v>2</v>
      </c>
      <c r="Z95" s="26"/>
    </row>
    <row r="96" s="2" customFormat="1" ht="80" customHeight="1" spans="1:26">
      <c r="A96" s="9">
        <v>91</v>
      </c>
      <c r="B96" s="10" t="s">
        <v>33</v>
      </c>
      <c r="C96" s="11" t="s">
        <v>89</v>
      </c>
      <c r="D96" s="12" t="s">
        <v>556</v>
      </c>
      <c r="E96" s="12" t="s">
        <v>299</v>
      </c>
      <c r="F96" s="11" t="s">
        <v>573</v>
      </c>
      <c r="G96" s="12" t="s">
        <v>574</v>
      </c>
      <c r="H96" s="11" t="s">
        <v>38</v>
      </c>
      <c r="I96" s="12" t="s">
        <v>39</v>
      </c>
      <c r="J96" s="19" t="s">
        <v>558</v>
      </c>
      <c r="K96" s="19" t="s">
        <v>74</v>
      </c>
      <c r="L96" s="12" t="s">
        <v>559</v>
      </c>
      <c r="M96" s="12" t="s">
        <v>575</v>
      </c>
      <c r="N96" s="12" t="s">
        <v>576</v>
      </c>
      <c r="O96" s="11">
        <v>60</v>
      </c>
      <c r="P96" s="11">
        <v>60</v>
      </c>
      <c r="Q96" s="11">
        <f t="shared" si="0"/>
        <v>0</v>
      </c>
      <c r="R96" s="12" t="s">
        <v>577</v>
      </c>
      <c r="S96" s="12" t="s">
        <v>563</v>
      </c>
      <c r="T96" s="31">
        <v>2</v>
      </c>
      <c r="U96" s="31">
        <v>6</v>
      </c>
      <c r="V96" s="31">
        <v>7</v>
      </c>
      <c r="W96" s="31"/>
      <c r="X96" s="31">
        <f ca="1">INT(RAND()*2+1)</f>
        <v>1</v>
      </c>
      <c r="Y96" s="31">
        <f ca="1">INT(RAND()*2+2)</f>
        <v>2</v>
      </c>
      <c r="Z96" s="26"/>
    </row>
    <row r="97" s="2" customFormat="1" ht="80" customHeight="1" spans="1:26">
      <c r="A97" s="9">
        <v>92</v>
      </c>
      <c r="B97" s="10" t="s">
        <v>33</v>
      </c>
      <c r="C97" s="11" t="s">
        <v>89</v>
      </c>
      <c r="D97" s="12" t="s">
        <v>556</v>
      </c>
      <c r="E97" s="12" t="s">
        <v>299</v>
      </c>
      <c r="F97" s="11" t="s">
        <v>568</v>
      </c>
      <c r="G97" s="12" t="s">
        <v>578</v>
      </c>
      <c r="H97" s="11" t="s">
        <v>38</v>
      </c>
      <c r="I97" s="12" t="s">
        <v>39</v>
      </c>
      <c r="J97" s="19" t="s">
        <v>558</v>
      </c>
      <c r="K97" s="19" t="s">
        <v>74</v>
      </c>
      <c r="L97" s="12" t="s">
        <v>559</v>
      </c>
      <c r="M97" s="12" t="s">
        <v>579</v>
      </c>
      <c r="N97" s="12" t="s">
        <v>580</v>
      </c>
      <c r="O97" s="11">
        <v>200</v>
      </c>
      <c r="P97" s="11">
        <v>200</v>
      </c>
      <c r="Q97" s="11">
        <f t="shared" si="0"/>
        <v>0</v>
      </c>
      <c r="R97" s="12" t="s">
        <v>581</v>
      </c>
      <c r="S97" s="12" t="s">
        <v>563</v>
      </c>
      <c r="T97" s="31">
        <v>2</v>
      </c>
      <c r="U97" s="31">
        <v>6</v>
      </c>
      <c r="V97" s="31">
        <v>7</v>
      </c>
      <c r="W97" s="31"/>
      <c r="X97" s="31">
        <f ca="1">INT(RAND()*2+1)</f>
        <v>2</v>
      </c>
      <c r="Y97" s="31">
        <f ca="1">INT(RAND()*2+2)</f>
        <v>3</v>
      </c>
      <c r="Z97" s="26"/>
    </row>
    <row r="98" s="2" customFormat="1" ht="80" customHeight="1" spans="1:26">
      <c r="A98" s="9">
        <v>93</v>
      </c>
      <c r="B98" s="10" t="s">
        <v>33</v>
      </c>
      <c r="C98" s="11" t="s">
        <v>89</v>
      </c>
      <c r="D98" s="12" t="s">
        <v>556</v>
      </c>
      <c r="E98" s="12" t="s">
        <v>299</v>
      </c>
      <c r="F98" s="11" t="s">
        <v>582</v>
      </c>
      <c r="G98" s="12" t="s">
        <v>583</v>
      </c>
      <c r="H98" s="11" t="s">
        <v>38</v>
      </c>
      <c r="I98" s="12" t="s">
        <v>39</v>
      </c>
      <c r="J98" s="19" t="s">
        <v>558</v>
      </c>
      <c r="K98" s="19" t="s">
        <v>74</v>
      </c>
      <c r="L98" s="12" t="s">
        <v>559</v>
      </c>
      <c r="M98" s="12" t="s">
        <v>584</v>
      </c>
      <c r="N98" s="12" t="s">
        <v>585</v>
      </c>
      <c r="O98" s="11">
        <v>200</v>
      </c>
      <c r="P98" s="11">
        <v>200</v>
      </c>
      <c r="Q98" s="11">
        <f t="shared" si="0"/>
        <v>0</v>
      </c>
      <c r="R98" s="12" t="s">
        <v>586</v>
      </c>
      <c r="S98" s="12" t="s">
        <v>563</v>
      </c>
      <c r="T98" s="31">
        <v>2</v>
      </c>
      <c r="U98" s="31">
        <v>5</v>
      </c>
      <c r="V98" s="31">
        <v>7</v>
      </c>
      <c r="W98" s="31"/>
      <c r="X98" s="31">
        <f ca="1">INT(RAND()*2+1)</f>
        <v>2</v>
      </c>
      <c r="Y98" s="31">
        <f ca="1">INT(RAND()*2+2)</f>
        <v>3</v>
      </c>
      <c r="Z98" s="26"/>
    </row>
    <row r="99" s="2" customFormat="1" ht="80" customHeight="1" spans="1:26">
      <c r="A99" s="9">
        <v>94</v>
      </c>
      <c r="B99" s="10" t="s">
        <v>33</v>
      </c>
      <c r="C99" s="11" t="s">
        <v>89</v>
      </c>
      <c r="D99" s="12" t="s">
        <v>556</v>
      </c>
      <c r="E99" s="12" t="s">
        <v>299</v>
      </c>
      <c r="F99" s="11" t="s">
        <v>582</v>
      </c>
      <c r="G99" s="12" t="s">
        <v>587</v>
      </c>
      <c r="H99" s="11" t="s">
        <v>38</v>
      </c>
      <c r="I99" s="12" t="s">
        <v>39</v>
      </c>
      <c r="J99" s="19" t="s">
        <v>558</v>
      </c>
      <c r="K99" s="19" t="s">
        <v>74</v>
      </c>
      <c r="L99" s="12" t="s">
        <v>559</v>
      </c>
      <c r="M99" s="12" t="s">
        <v>588</v>
      </c>
      <c r="N99" s="12" t="s">
        <v>589</v>
      </c>
      <c r="O99" s="11">
        <v>120</v>
      </c>
      <c r="P99" s="11">
        <v>120</v>
      </c>
      <c r="Q99" s="11">
        <f t="shared" si="0"/>
        <v>0</v>
      </c>
      <c r="R99" s="12" t="s">
        <v>590</v>
      </c>
      <c r="S99" s="12" t="s">
        <v>563</v>
      </c>
      <c r="T99" s="31">
        <v>2</v>
      </c>
      <c r="U99" s="31">
        <v>4</v>
      </c>
      <c r="V99" s="31">
        <v>5</v>
      </c>
      <c r="W99" s="31"/>
      <c r="X99" s="31">
        <f ca="1">INT(RAND()*2+1)</f>
        <v>2</v>
      </c>
      <c r="Y99" s="31">
        <f ca="1">INT(RAND()*2+2)</f>
        <v>3</v>
      </c>
      <c r="Z99" s="26"/>
    </row>
    <row r="100" s="2" customFormat="1" ht="80" customHeight="1" spans="1:26">
      <c r="A100" s="9">
        <v>95</v>
      </c>
      <c r="B100" s="10" t="s">
        <v>33</v>
      </c>
      <c r="C100" s="11" t="s">
        <v>89</v>
      </c>
      <c r="D100" s="12" t="s">
        <v>556</v>
      </c>
      <c r="E100" s="12" t="s">
        <v>299</v>
      </c>
      <c r="F100" s="11" t="s">
        <v>591</v>
      </c>
      <c r="G100" s="12" t="s">
        <v>592</v>
      </c>
      <c r="H100" s="11" t="s">
        <v>38</v>
      </c>
      <c r="I100" s="12" t="s">
        <v>39</v>
      </c>
      <c r="J100" s="19" t="s">
        <v>558</v>
      </c>
      <c r="K100" s="19" t="s">
        <v>74</v>
      </c>
      <c r="L100" s="12" t="s">
        <v>559</v>
      </c>
      <c r="M100" s="12" t="s">
        <v>593</v>
      </c>
      <c r="N100" s="12" t="s">
        <v>594</v>
      </c>
      <c r="O100" s="11">
        <v>200</v>
      </c>
      <c r="P100" s="11">
        <v>200</v>
      </c>
      <c r="Q100" s="11">
        <f t="shared" si="0"/>
        <v>0</v>
      </c>
      <c r="R100" s="12" t="s">
        <v>586</v>
      </c>
      <c r="S100" s="12" t="s">
        <v>563</v>
      </c>
      <c r="T100" s="31">
        <v>2</v>
      </c>
      <c r="U100" s="31">
        <v>4</v>
      </c>
      <c r="V100" s="31">
        <v>5</v>
      </c>
      <c r="W100" s="31"/>
      <c r="X100" s="31">
        <f ca="1">INT(RAND()*2+1)</f>
        <v>2</v>
      </c>
      <c r="Y100" s="31">
        <f ca="1">INT(RAND()*2+2)</f>
        <v>3</v>
      </c>
      <c r="Z100" s="26"/>
    </row>
    <row r="101" s="2" customFormat="1" ht="80" customHeight="1" spans="1:26">
      <c r="A101" s="9">
        <v>96</v>
      </c>
      <c r="B101" s="10" t="s">
        <v>33</v>
      </c>
      <c r="C101" s="11" t="s">
        <v>89</v>
      </c>
      <c r="D101" s="12" t="s">
        <v>556</v>
      </c>
      <c r="E101" s="12" t="s">
        <v>299</v>
      </c>
      <c r="F101" s="11" t="s">
        <v>591</v>
      </c>
      <c r="G101" s="12" t="s">
        <v>595</v>
      </c>
      <c r="H101" s="11" t="s">
        <v>38</v>
      </c>
      <c r="I101" s="12" t="s">
        <v>39</v>
      </c>
      <c r="J101" s="19" t="s">
        <v>558</v>
      </c>
      <c r="K101" s="19" t="s">
        <v>74</v>
      </c>
      <c r="L101" s="12" t="s">
        <v>559</v>
      </c>
      <c r="M101" s="12" t="s">
        <v>596</v>
      </c>
      <c r="N101" s="12" t="s">
        <v>594</v>
      </c>
      <c r="O101" s="11">
        <v>200</v>
      </c>
      <c r="P101" s="11">
        <v>200</v>
      </c>
      <c r="Q101" s="11">
        <f t="shared" si="0"/>
        <v>0</v>
      </c>
      <c r="R101" s="12" t="s">
        <v>586</v>
      </c>
      <c r="S101" s="12" t="s">
        <v>563</v>
      </c>
      <c r="T101" s="31">
        <v>2</v>
      </c>
      <c r="U101" s="31">
        <v>3</v>
      </c>
      <c r="V101" s="31">
        <v>6</v>
      </c>
      <c r="W101" s="31"/>
      <c r="X101" s="31">
        <f ca="1">INT(RAND()*2+1)</f>
        <v>1</v>
      </c>
      <c r="Y101" s="31">
        <f ca="1">INT(RAND()*2+2)</f>
        <v>3</v>
      </c>
      <c r="Z101" s="26"/>
    </row>
    <row r="102" s="2" customFormat="1" ht="80" customHeight="1" spans="1:26">
      <c r="A102" s="9">
        <v>97</v>
      </c>
      <c r="B102" s="10" t="s">
        <v>33</v>
      </c>
      <c r="C102" s="11" t="s">
        <v>89</v>
      </c>
      <c r="D102" s="12" t="s">
        <v>556</v>
      </c>
      <c r="E102" s="12" t="s">
        <v>386</v>
      </c>
      <c r="F102" s="11" t="s">
        <v>597</v>
      </c>
      <c r="G102" s="12" t="s">
        <v>598</v>
      </c>
      <c r="H102" s="11" t="s">
        <v>484</v>
      </c>
      <c r="I102" s="12" t="s">
        <v>39</v>
      </c>
      <c r="J102" s="19" t="s">
        <v>558</v>
      </c>
      <c r="K102" s="19" t="s">
        <v>74</v>
      </c>
      <c r="L102" s="12" t="s">
        <v>559</v>
      </c>
      <c r="M102" s="12" t="s">
        <v>599</v>
      </c>
      <c r="N102" s="12" t="s">
        <v>600</v>
      </c>
      <c r="O102" s="11">
        <v>200</v>
      </c>
      <c r="P102" s="11">
        <v>200</v>
      </c>
      <c r="Q102" s="11">
        <f t="shared" si="0"/>
        <v>0</v>
      </c>
      <c r="R102" s="12" t="s">
        <v>586</v>
      </c>
      <c r="S102" s="12" t="s">
        <v>563</v>
      </c>
      <c r="T102" s="31">
        <v>2</v>
      </c>
      <c r="U102" s="31">
        <v>3</v>
      </c>
      <c r="V102" s="31">
        <v>8</v>
      </c>
      <c r="W102" s="31"/>
      <c r="X102" s="31">
        <f ca="1">INT(RAND()*2+1)</f>
        <v>2</v>
      </c>
      <c r="Y102" s="31">
        <f ca="1">INT(RAND()*2+2)</f>
        <v>2</v>
      </c>
      <c r="Z102" s="26"/>
    </row>
    <row r="103" s="2" customFormat="1" ht="80" customHeight="1" spans="1:26">
      <c r="A103" s="9">
        <v>98</v>
      </c>
      <c r="B103" s="10" t="s">
        <v>33</v>
      </c>
      <c r="C103" s="11" t="s">
        <v>89</v>
      </c>
      <c r="D103" s="12" t="s">
        <v>556</v>
      </c>
      <c r="E103" s="12" t="s">
        <v>386</v>
      </c>
      <c r="F103" s="11" t="s">
        <v>597</v>
      </c>
      <c r="G103" s="12" t="s">
        <v>601</v>
      </c>
      <c r="H103" s="11" t="s">
        <v>484</v>
      </c>
      <c r="I103" s="12" t="s">
        <v>39</v>
      </c>
      <c r="J103" s="19" t="s">
        <v>558</v>
      </c>
      <c r="K103" s="19" t="s">
        <v>74</v>
      </c>
      <c r="L103" s="12" t="s">
        <v>559</v>
      </c>
      <c r="M103" s="12" t="s">
        <v>602</v>
      </c>
      <c r="N103" s="12" t="s">
        <v>603</v>
      </c>
      <c r="O103" s="11">
        <v>200</v>
      </c>
      <c r="P103" s="11">
        <v>200</v>
      </c>
      <c r="Q103" s="11">
        <f t="shared" si="0"/>
        <v>0</v>
      </c>
      <c r="R103" s="12" t="s">
        <v>604</v>
      </c>
      <c r="S103" s="12" t="s">
        <v>563</v>
      </c>
      <c r="T103" s="31">
        <v>2</v>
      </c>
      <c r="U103" s="31">
        <v>6</v>
      </c>
      <c r="V103" s="31">
        <v>8</v>
      </c>
      <c r="W103" s="31"/>
      <c r="X103" s="31">
        <f ca="1">INT(RAND()*2+1)</f>
        <v>2</v>
      </c>
      <c r="Y103" s="31">
        <f ca="1">INT(RAND()*2+2)</f>
        <v>3</v>
      </c>
      <c r="Z103" s="26"/>
    </row>
    <row r="104" s="2" customFormat="1" ht="80" customHeight="1" spans="1:26">
      <c r="A104" s="9">
        <v>99</v>
      </c>
      <c r="B104" s="10" t="s">
        <v>33</v>
      </c>
      <c r="C104" s="11" t="s">
        <v>89</v>
      </c>
      <c r="D104" s="12" t="s">
        <v>556</v>
      </c>
      <c r="E104" s="12" t="s">
        <v>605</v>
      </c>
      <c r="F104" s="11" t="s">
        <v>606</v>
      </c>
      <c r="G104" s="12" t="s">
        <v>607</v>
      </c>
      <c r="H104" s="11" t="s">
        <v>38</v>
      </c>
      <c r="I104" s="12" t="s">
        <v>39</v>
      </c>
      <c r="J104" s="19" t="s">
        <v>558</v>
      </c>
      <c r="K104" s="19" t="s">
        <v>74</v>
      </c>
      <c r="L104" s="12" t="s">
        <v>559</v>
      </c>
      <c r="M104" s="12" t="s">
        <v>608</v>
      </c>
      <c r="N104" s="12" t="s">
        <v>609</v>
      </c>
      <c r="O104" s="11">
        <v>100</v>
      </c>
      <c r="P104" s="11">
        <v>100</v>
      </c>
      <c r="Q104" s="11">
        <f t="shared" si="0"/>
        <v>0</v>
      </c>
      <c r="R104" s="12" t="s">
        <v>610</v>
      </c>
      <c r="S104" s="12" t="s">
        <v>563</v>
      </c>
      <c r="T104" s="31">
        <v>2</v>
      </c>
      <c r="U104" s="31">
        <v>3</v>
      </c>
      <c r="V104" s="31">
        <v>6</v>
      </c>
      <c r="W104" s="31"/>
      <c r="X104" s="31">
        <f ca="1">INT(RAND()*2+1)</f>
        <v>2</v>
      </c>
      <c r="Y104" s="31">
        <f ca="1">INT(RAND()*2+2)</f>
        <v>3</v>
      </c>
      <c r="Z104" s="26"/>
    </row>
    <row r="105" s="2" customFormat="1" ht="80" customHeight="1" spans="1:26">
      <c r="A105" s="9">
        <v>100</v>
      </c>
      <c r="B105" s="10" t="s">
        <v>33</v>
      </c>
      <c r="C105" s="11" t="s">
        <v>89</v>
      </c>
      <c r="D105" s="12" t="s">
        <v>556</v>
      </c>
      <c r="E105" s="12" t="s">
        <v>605</v>
      </c>
      <c r="F105" s="11" t="s">
        <v>611</v>
      </c>
      <c r="G105" s="12" t="s">
        <v>612</v>
      </c>
      <c r="H105" s="11" t="s">
        <v>38</v>
      </c>
      <c r="I105" s="12" t="s">
        <v>39</v>
      </c>
      <c r="J105" s="19" t="s">
        <v>558</v>
      </c>
      <c r="K105" s="19" t="s">
        <v>74</v>
      </c>
      <c r="L105" s="12" t="s">
        <v>559</v>
      </c>
      <c r="M105" s="12" t="s">
        <v>613</v>
      </c>
      <c r="N105" s="12" t="s">
        <v>614</v>
      </c>
      <c r="O105" s="11">
        <v>100</v>
      </c>
      <c r="P105" s="11">
        <v>100</v>
      </c>
      <c r="Q105" s="11">
        <f t="shared" si="0"/>
        <v>0</v>
      </c>
      <c r="R105" s="12" t="s">
        <v>567</v>
      </c>
      <c r="S105" s="12" t="s">
        <v>563</v>
      </c>
      <c r="T105" s="31">
        <v>2</v>
      </c>
      <c r="U105" s="31">
        <v>3</v>
      </c>
      <c r="V105" s="31">
        <v>7</v>
      </c>
      <c r="W105" s="31"/>
      <c r="X105" s="31">
        <f ca="1">INT(RAND()*2+1)</f>
        <v>2</v>
      </c>
      <c r="Y105" s="31">
        <f ca="1">INT(RAND()*2+2)</f>
        <v>2</v>
      </c>
      <c r="Z105" s="26"/>
    </row>
    <row r="106" s="2" customFormat="1" ht="80" customHeight="1" spans="1:26">
      <c r="A106" s="9">
        <v>101</v>
      </c>
      <c r="B106" s="10" t="s">
        <v>33</v>
      </c>
      <c r="C106" s="11" t="s">
        <v>89</v>
      </c>
      <c r="D106" s="12" t="s">
        <v>556</v>
      </c>
      <c r="E106" s="12" t="s">
        <v>256</v>
      </c>
      <c r="F106" s="11" t="s">
        <v>615</v>
      </c>
      <c r="G106" s="12" t="s">
        <v>616</v>
      </c>
      <c r="H106" s="11" t="s">
        <v>484</v>
      </c>
      <c r="I106" s="12" t="s">
        <v>39</v>
      </c>
      <c r="J106" s="19" t="s">
        <v>558</v>
      </c>
      <c r="K106" s="19" t="s">
        <v>74</v>
      </c>
      <c r="L106" s="12" t="s">
        <v>559</v>
      </c>
      <c r="M106" s="12" t="s">
        <v>617</v>
      </c>
      <c r="N106" s="12" t="s">
        <v>618</v>
      </c>
      <c r="O106" s="11">
        <v>120</v>
      </c>
      <c r="P106" s="11">
        <v>120</v>
      </c>
      <c r="Q106" s="11">
        <f t="shared" si="0"/>
        <v>0</v>
      </c>
      <c r="R106" s="12" t="s">
        <v>619</v>
      </c>
      <c r="S106" s="12" t="s">
        <v>563</v>
      </c>
      <c r="T106" s="31">
        <v>2</v>
      </c>
      <c r="U106" s="31">
        <v>4</v>
      </c>
      <c r="V106" s="31">
        <v>5</v>
      </c>
      <c r="W106" s="31"/>
      <c r="X106" s="31">
        <f ca="1">INT(RAND()*2+1)</f>
        <v>1</v>
      </c>
      <c r="Y106" s="31">
        <f ca="1">INT(RAND()*2+2)</f>
        <v>3</v>
      </c>
      <c r="Z106" s="26"/>
    </row>
    <row r="107" s="2" customFormat="1" ht="80" customHeight="1" spans="1:26">
      <c r="A107" s="9">
        <v>102</v>
      </c>
      <c r="B107" s="10" t="s">
        <v>33</v>
      </c>
      <c r="C107" s="11" t="s">
        <v>89</v>
      </c>
      <c r="D107" s="12" t="s">
        <v>556</v>
      </c>
      <c r="E107" s="12" t="s">
        <v>620</v>
      </c>
      <c r="F107" s="11" t="s">
        <v>621</v>
      </c>
      <c r="G107" s="12" t="s">
        <v>622</v>
      </c>
      <c r="H107" s="11" t="s">
        <v>38</v>
      </c>
      <c r="I107" s="12" t="s">
        <v>39</v>
      </c>
      <c r="J107" s="19" t="s">
        <v>558</v>
      </c>
      <c r="K107" s="19" t="s">
        <v>74</v>
      </c>
      <c r="L107" s="12" t="s">
        <v>559</v>
      </c>
      <c r="M107" s="12" t="s">
        <v>623</v>
      </c>
      <c r="N107" s="12" t="s">
        <v>624</v>
      </c>
      <c r="O107" s="11">
        <v>120</v>
      </c>
      <c r="P107" s="11">
        <v>120</v>
      </c>
      <c r="Q107" s="11">
        <f t="shared" si="0"/>
        <v>0</v>
      </c>
      <c r="R107" s="12" t="s">
        <v>567</v>
      </c>
      <c r="S107" s="12" t="s">
        <v>563</v>
      </c>
      <c r="T107" s="31">
        <v>2</v>
      </c>
      <c r="U107" s="31">
        <v>3</v>
      </c>
      <c r="V107" s="31">
        <v>5</v>
      </c>
      <c r="W107" s="31"/>
      <c r="X107" s="31">
        <f ca="1">INT(RAND()*2+1)</f>
        <v>2</v>
      </c>
      <c r="Y107" s="31">
        <f ca="1">INT(RAND()*2+2)</f>
        <v>2</v>
      </c>
      <c r="Z107" s="26"/>
    </row>
    <row r="108" s="2" customFormat="1" ht="80" customHeight="1" spans="1:26">
      <c r="A108" s="9">
        <v>103</v>
      </c>
      <c r="B108" s="10" t="s">
        <v>253</v>
      </c>
      <c r="C108" s="11" t="s">
        <v>254</v>
      </c>
      <c r="D108" s="12" t="s">
        <v>322</v>
      </c>
      <c r="E108" s="12" t="s">
        <v>292</v>
      </c>
      <c r="F108" s="11" t="s">
        <v>625</v>
      </c>
      <c r="G108" s="12" t="s">
        <v>626</v>
      </c>
      <c r="H108" s="11" t="s">
        <v>259</v>
      </c>
      <c r="I108" s="12" t="s">
        <v>625</v>
      </c>
      <c r="J108" s="19">
        <v>45413</v>
      </c>
      <c r="K108" s="19" t="s">
        <v>627</v>
      </c>
      <c r="L108" s="12" t="s">
        <v>327</v>
      </c>
      <c r="M108" s="12" t="s">
        <v>471</v>
      </c>
      <c r="N108" s="12" t="s">
        <v>628</v>
      </c>
      <c r="O108" s="11">
        <v>350</v>
      </c>
      <c r="P108" s="11">
        <v>340</v>
      </c>
      <c r="Q108" s="11">
        <v>10</v>
      </c>
      <c r="R108" s="12" t="s">
        <v>629</v>
      </c>
      <c r="S108" s="12" t="s">
        <v>331</v>
      </c>
      <c r="T108" s="31">
        <v>18</v>
      </c>
      <c r="U108" s="31"/>
      <c r="V108" s="31">
        <v>13000</v>
      </c>
      <c r="W108" s="31"/>
      <c r="X108" s="31"/>
      <c r="Y108" s="31"/>
      <c r="Z108" s="26"/>
    </row>
    <row r="109" s="2" customFormat="1" ht="80" customHeight="1" spans="1:26">
      <c r="A109" s="9">
        <v>104</v>
      </c>
      <c r="B109" s="10" t="s">
        <v>253</v>
      </c>
      <c r="C109" s="11" t="s">
        <v>254</v>
      </c>
      <c r="D109" s="12" t="s">
        <v>322</v>
      </c>
      <c r="E109" s="12" t="s">
        <v>386</v>
      </c>
      <c r="F109" s="11" t="s">
        <v>117</v>
      </c>
      <c r="G109" s="12" t="s">
        <v>630</v>
      </c>
      <c r="H109" s="11" t="s">
        <v>259</v>
      </c>
      <c r="I109" s="12" t="s">
        <v>631</v>
      </c>
      <c r="J109" s="19">
        <v>45352</v>
      </c>
      <c r="K109" s="19">
        <v>45992</v>
      </c>
      <c r="L109" s="12" t="s">
        <v>327</v>
      </c>
      <c r="M109" s="12" t="s">
        <v>388</v>
      </c>
      <c r="N109" s="12" t="s">
        <v>632</v>
      </c>
      <c r="O109" s="11">
        <v>8</v>
      </c>
      <c r="P109" s="11">
        <v>7</v>
      </c>
      <c r="Q109" s="11">
        <v>1</v>
      </c>
      <c r="R109" s="12" t="s">
        <v>633</v>
      </c>
      <c r="S109" s="12" t="s">
        <v>634</v>
      </c>
      <c r="T109" s="31">
        <v>1</v>
      </c>
      <c r="U109" s="31">
        <v>110</v>
      </c>
      <c r="V109" s="31" t="s">
        <v>635</v>
      </c>
      <c r="W109" s="31"/>
      <c r="X109" s="31">
        <v>20</v>
      </c>
      <c r="Y109" s="31">
        <v>40</v>
      </c>
      <c r="Z109" s="26"/>
    </row>
    <row r="110" s="2" customFormat="1" ht="80" customHeight="1" spans="1:26">
      <c r="A110" s="9">
        <v>105</v>
      </c>
      <c r="B110" s="10" t="s">
        <v>253</v>
      </c>
      <c r="C110" s="11" t="s">
        <v>254</v>
      </c>
      <c r="D110" s="12" t="s">
        <v>322</v>
      </c>
      <c r="E110" s="12" t="s">
        <v>386</v>
      </c>
      <c r="F110" s="11" t="s">
        <v>132</v>
      </c>
      <c r="G110" s="12" t="s">
        <v>391</v>
      </c>
      <c r="H110" s="11" t="s">
        <v>259</v>
      </c>
      <c r="I110" s="12" t="s">
        <v>132</v>
      </c>
      <c r="J110" s="19">
        <v>45352</v>
      </c>
      <c r="K110" s="19">
        <v>45992</v>
      </c>
      <c r="L110" s="12" t="s">
        <v>327</v>
      </c>
      <c r="M110" s="12" t="s">
        <v>392</v>
      </c>
      <c r="N110" s="12" t="s">
        <v>636</v>
      </c>
      <c r="O110" s="11">
        <v>65</v>
      </c>
      <c r="P110" s="11">
        <v>64</v>
      </c>
      <c r="Q110" s="11">
        <v>1</v>
      </c>
      <c r="R110" s="12" t="s">
        <v>637</v>
      </c>
      <c r="S110" s="12" t="s">
        <v>638</v>
      </c>
      <c r="T110" s="31">
        <v>1</v>
      </c>
      <c r="U110" s="31">
        <v>228</v>
      </c>
      <c r="V110" s="31" t="s">
        <v>639</v>
      </c>
      <c r="W110" s="31"/>
      <c r="X110" s="31">
        <v>64</v>
      </c>
      <c r="Y110" s="31">
        <v>105</v>
      </c>
      <c r="Z110" s="26"/>
    </row>
    <row r="111" s="2" customFormat="1" ht="80" customHeight="1" spans="1:26">
      <c r="A111" s="9">
        <v>106</v>
      </c>
      <c r="B111" s="10" t="s">
        <v>253</v>
      </c>
      <c r="C111" s="11" t="s">
        <v>254</v>
      </c>
      <c r="D111" s="12" t="s">
        <v>322</v>
      </c>
      <c r="E111" s="12" t="s">
        <v>386</v>
      </c>
      <c r="F111" s="11" t="s">
        <v>137</v>
      </c>
      <c r="G111" s="12" t="s">
        <v>640</v>
      </c>
      <c r="H111" s="11" t="s">
        <v>259</v>
      </c>
      <c r="I111" s="12" t="s">
        <v>137</v>
      </c>
      <c r="J111" s="19">
        <v>45352</v>
      </c>
      <c r="K111" s="19">
        <v>45992</v>
      </c>
      <c r="L111" s="12" t="s">
        <v>327</v>
      </c>
      <c r="M111" s="12" t="s">
        <v>641</v>
      </c>
      <c r="N111" s="12" t="s">
        <v>642</v>
      </c>
      <c r="O111" s="11">
        <v>35</v>
      </c>
      <c r="P111" s="11">
        <v>34</v>
      </c>
      <c r="Q111" s="11">
        <v>1</v>
      </c>
      <c r="R111" s="12" t="s">
        <v>643</v>
      </c>
      <c r="S111" s="12" t="s">
        <v>634</v>
      </c>
      <c r="T111" s="31">
        <v>1</v>
      </c>
      <c r="U111" s="31">
        <v>49</v>
      </c>
      <c r="V111" s="31" t="s">
        <v>644</v>
      </c>
      <c r="W111" s="31"/>
      <c r="X111" s="31">
        <v>11</v>
      </c>
      <c r="Y111" s="31">
        <v>19</v>
      </c>
      <c r="Z111" s="26"/>
    </row>
    <row r="112" s="2" customFormat="1" ht="80" customHeight="1" spans="1:26">
      <c r="A112" s="9">
        <v>107</v>
      </c>
      <c r="B112" s="10" t="s">
        <v>253</v>
      </c>
      <c r="C112" s="11" t="s">
        <v>254</v>
      </c>
      <c r="D112" s="12" t="s">
        <v>322</v>
      </c>
      <c r="E112" s="12" t="s">
        <v>386</v>
      </c>
      <c r="F112" s="11" t="s">
        <v>645</v>
      </c>
      <c r="G112" s="12" t="s">
        <v>646</v>
      </c>
      <c r="H112" s="11" t="s">
        <v>259</v>
      </c>
      <c r="I112" s="12" t="s">
        <v>647</v>
      </c>
      <c r="J112" s="19">
        <v>45352</v>
      </c>
      <c r="K112" s="19">
        <v>45992</v>
      </c>
      <c r="L112" s="12" t="s">
        <v>327</v>
      </c>
      <c r="M112" s="12" t="s">
        <v>648</v>
      </c>
      <c r="N112" s="12" t="s">
        <v>649</v>
      </c>
      <c r="O112" s="11">
        <v>25</v>
      </c>
      <c r="P112" s="11">
        <v>23</v>
      </c>
      <c r="Q112" s="11">
        <v>2</v>
      </c>
      <c r="R112" s="12" t="s">
        <v>650</v>
      </c>
      <c r="S112" s="12" t="s">
        <v>634</v>
      </c>
      <c r="T112" s="31">
        <v>1</v>
      </c>
      <c r="U112" s="31">
        <v>12</v>
      </c>
      <c r="V112" s="31" t="s">
        <v>651</v>
      </c>
      <c r="W112" s="31"/>
      <c r="X112" s="31">
        <v>10</v>
      </c>
      <c r="Y112" s="31">
        <v>17</v>
      </c>
      <c r="Z112" s="26"/>
    </row>
    <row r="113" s="2" customFormat="1" ht="80" customHeight="1" spans="1:26">
      <c r="A113" s="9">
        <v>108</v>
      </c>
      <c r="B113" s="10" t="s">
        <v>253</v>
      </c>
      <c r="C113" s="11" t="s">
        <v>254</v>
      </c>
      <c r="D113" s="12" t="s">
        <v>322</v>
      </c>
      <c r="E113" s="12" t="s">
        <v>386</v>
      </c>
      <c r="F113" s="11" t="s">
        <v>652</v>
      </c>
      <c r="G113" s="12" t="s">
        <v>653</v>
      </c>
      <c r="H113" s="11" t="s">
        <v>259</v>
      </c>
      <c r="I113" s="12" t="s">
        <v>652</v>
      </c>
      <c r="J113" s="19">
        <v>45352</v>
      </c>
      <c r="K113" s="19">
        <v>45992</v>
      </c>
      <c r="L113" s="12" t="s">
        <v>327</v>
      </c>
      <c r="M113" s="12" t="s">
        <v>654</v>
      </c>
      <c r="N113" s="12" t="s">
        <v>655</v>
      </c>
      <c r="O113" s="11">
        <v>61</v>
      </c>
      <c r="P113" s="11">
        <v>60</v>
      </c>
      <c r="Q113" s="11">
        <v>1</v>
      </c>
      <c r="R113" s="12" t="s">
        <v>656</v>
      </c>
      <c r="S113" s="12" t="s">
        <v>634</v>
      </c>
      <c r="T113" s="31">
        <v>1</v>
      </c>
      <c r="U113" s="31">
        <v>178</v>
      </c>
      <c r="V113" s="31" t="s">
        <v>657</v>
      </c>
      <c r="W113" s="31"/>
      <c r="X113" s="31">
        <v>2</v>
      </c>
      <c r="Y113" s="31">
        <v>4</v>
      </c>
      <c r="Z113" s="26"/>
    </row>
    <row r="114" s="2" customFormat="1" ht="80" customHeight="1" spans="1:26">
      <c r="A114" s="9">
        <v>109</v>
      </c>
      <c r="B114" s="10" t="s">
        <v>253</v>
      </c>
      <c r="C114" s="11" t="s">
        <v>254</v>
      </c>
      <c r="D114" s="12" t="s">
        <v>322</v>
      </c>
      <c r="E114" s="12" t="s">
        <v>386</v>
      </c>
      <c r="F114" s="11" t="s">
        <v>141</v>
      </c>
      <c r="G114" s="12" t="s">
        <v>658</v>
      </c>
      <c r="H114" s="11" t="s">
        <v>259</v>
      </c>
      <c r="I114" s="12" t="s">
        <v>141</v>
      </c>
      <c r="J114" s="19">
        <v>45352</v>
      </c>
      <c r="K114" s="19">
        <v>45992</v>
      </c>
      <c r="L114" s="12" t="s">
        <v>327</v>
      </c>
      <c r="M114" s="12" t="s">
        <v>659</v>
      </c>
      <c r="N114" s="12" t="s">
        <v>660</v>
      </c>
      <c r="O114" s="11">
        <v>50.5</v>
      </c>
      <c r="P114" s="11">
        <v>50</v>
      </c>
      <c r="Q114" s="11">
        <v>0.5</v>
      </c>
      <c r="R114" s="12" t="s">
        <v>661</v>
      </c>
      <c r="S114" s="12" t="s">
        <v>634</v>
      </c>
      <c r="T114" s="31">
        <v>2</v>
      </c>
      <c r="U114" s="31">
        <v>520</v>
      </c>
      <c r="V114" s="31">
        <v>1100</v>
      </c>
      <c r="W114" s="31"/>
      <c r="X114" s="31">
        <v>82</v>
      </c>
      <c r="Y114" s="31">
        <v>148</v>
      </c>
      <c r="Z114" s="26"/>
    </row>
    <row r="115" s="2" customFormat="1" ht="80" customHeight="1" spans="1:26">
      <c r="A115" s="9">
        <v>110</v>
      </c>
      <c r="B115" s="10" t="s">
        <v>253</v>
      </c>
      <c r="C115" s="11" t="s">
        <v>254</v>
      </c>
      <c r="D115" s="12" t="s">
        <v>322</v>
      </c>
      <c r="E115" s="12" t="s">
        <v>386</v>
      </c>
      <c r="F115" s="11" t="s">
        <v>662</v>
      </c>
      <c r="G115" s="12" t="s">
        <v>663</v>
      </c>
      <c r="H115" s="11" t="s">
        <v>259</v>
      </c>
      <c r="I115" s="12" t="s">
        <v>664</v>
      </c>
      <c r="J115" s="19">
        <v>45352</v>
      </c>
      <c r="K115" s="19">
        <v>45992</v>
      </c>
      <c r="L115" s="12" t="s">
        <v>327</v>
      </c>
      <c r="M115" s="12" t="s">
        <v>665</v>
      </c>
      <c r="N115" s="12" t="s">
        <v>666</v>
      </c>
      <c r="O115" s="11">
        <v>12</v>
      </c>
      <c r="P115" s="11">
        <v>10</v>
      </c>
      <c r="Q115" s="11">
        <v>2</v>
      </c>
      <c r="R115" s="12" t="s">
        <v>667</v>
      </c>
      <c r="S115" s="12" t="s">
        <v>634</v>
      </c>
      <c r="T115" s="31">
        <v>1</v>
      </c>
      <c r="U115" s="31">
        <v>168</v>
      </c>
      <c r="V115" s="31">
        <v>288</v>
      </c>
      <c r="W115" s="31"/>
      <c r="X115" s="31">
        <v>16</v>
      </c>
      <c r="Y115" s="31">
        <v>31</v>
      </c>
      <c r="Z115" s="26"/>
    </row>
    <row r="116" s="2" customFormat="1" ht="80" customHeight="1" spans="1:26">
      <c r="A116" s="9">
        <v>111</v>
      </c>
      <c r="B116" s="10" t="s">
        <v>253</v>
      </c>
      <c r="C116" s="11" t="s">
        <v>254</v>
      </c>
      <c r="D116" s="12" t="s">
        <v>322</v>
      </c>
      <c r="E116" s="12" t="s">
        <v>386</v>
      </c>
      <c r="F116" s="11" t="s">
        <v>122</v>
      </c>
      <c r="G116" s="12" t="s">
        <v>668</v>
      </c>
      <c r="H116" s="11" t="s">
        <v>259</v>
      </c>
      <c r="I116" s="12" t="s">
        <v>669</v>
      </c>
      <c r="J116" s="19">
        <v>45323</v>
      </c>
      <c r="K116" s="19">
        <v>45992</v>
      </c>
      <c r="L116" s="12" t="s">
        <v>327</v>
      </c>
      <c r="M116" s="12" t="s">
        <v>670</v>
      </c>
      <c r="N116" s="12" t="s">
        <v>671</v>
      </c>
      <c r="O116" s="11">
        <v>5.5</v>
      </c>
      <c r="P116" s="11">
        <v>5</v>
      </c>
      <c r="Q116" s="11">
        <v>0.5</v>
      </c>
      <c r="R116" s="12" t="s">
        <v>672</v>
      </c>
      <c r="S116" s="12" t="s">
        <v>634</v>
      </c>
      <c r="T116" s="31">
        <v>1</v>
      </c>
      <c r="U116" s="31">
        <v>45</v>
      </c>
      <c r="V116" s="31">
        <v>94</v>
      </c>
      <c r="W116" s="31"/>
      <c r="X116" s="31">
        <v>12</v>
      </c>
      <c r="Y116" s="31">
        <v>28</v>
      </c>
      <c r="Z116" s="26"/>
    </row>
    <row r="117" s="2" customFormat="1" ht="80" customHeight="1" spans="1:26">
      <c r="A117" s="9">
        <v>112</v>
      </c>
      <c r="B117" s="10" t="s">
        <v>253</v>
      </c>
      <c r="C117" s="11" t="s">
        <v>254</v>
      </c>
      <c r="D117" s="12" t="s">
        <v>322</v>
      </c>
      <c r="E117" s="12" t="s">
        <v>363</v>
      </c>
      <c r="F117" s="11" t="s">
        <v>364</v>
      </c>
      <c r="G117" s="12" t="s">
        <v>365</v>
      </c>
      <c r="H117" s="11" t="s">
        <v>259</v>
      </c>
      <c r="I117" s="12" t="s">
        <v>364</v>
      </c>
      <c r="J117" s="19">
        <v>45413</v>
      </c>
      <c r="K117" s="19">
        <v>45992</v>
      </c>
      <c r="L117" s="12" t="s">
        <v>327</v>
      </c>
      <c r="M117" s="12" t="s">
        <v>366</v>
      </c>
      <c r="N117" s="12" t="s">
        <v>367</v>
      </c>
      <c r="O117" s="11">
        <v>36</v>
      </c>
      <c r="P117" s="11">
        <v>36</v>
      </c>
      <c r="Q117" s="11"/>
      <c r="R117" s="12" t="s">
        <v>673</v>
      </c>
      <c r="S117" s="12" t="s">
        <v>337</v>
      </c>
      <c r="T117" s="31">
        <v>1</v>
      </c>
      <c r="U117" s="31">
        <v>278</v>
      </c>
      <c r="V117" s="31">
        <v>704</v>
      </c>
      <c r="W117" s="31"/>
      <c r="X117" s="31">
        <v>44</v>
      </c>
      <c r="Y117" s="31">
        <v>124</v>
      </c>
      <c r="Z117" s="26"/>
    </row>
    <row r="118" s="2" customFormat="1" ht="80" customHeight="1" spans="1:26">
      <c r="A118" s="9">
        <v>113</v>
      </c>
      <c r="B118" s="10" t="s">
        <v>253</v>
      </c>
      <c r="C118" s="11" t="s">
        <v>254</v>
      </c>
      <c r="D118" s="12" t="s">
        <v>322</v>
      </c>
      <c r="E118" s="12" t="s">
        <v>363</v>
      </c>
      <c r="F118" s="11" t="s">
        <v>674</v>
      </c>
      <c r="G118" s="12" t="s">
        <v>675</v>
      </c>
      <c r="H118" s="11" t="s">
        <v>259</v>
      </c>
      <c r="I118" s="12" t="s">
        <v>676</v>
      </c>
      <c r="J118" s="19">
        <v>45383</v>
      </c>
      <c r="K118" s="19">
        <v>45992</v>
      </c>
      <c r="L118" s="12" t="s">
        <v>327</v>
      </c>
      <c r="M118" s="12" t="s">
        <v>677</v>
      </c>
      <c r="N118" s="12" t="s">
        <v>678</v>
      </c>
      <c r="O118" s="11">
        <v>10</v>
      </c>
      <c r="P118" s="11">
        <v>10</v>
      </c>
      <c r="Q118" s="11"/>
      <c r="R118" s="12" t="s">
        <v>679</v>
      </c>
      <c r="S118" s="12" t="s">
        <v>337</v>
      </c>
      <c r="T118" s="31">
        <v>1</v>
      </c>
      <c r="U118" s="31">
        <v>449</v>
      </c>
      <c r="V118" s="31">
        <v>1185</v>
      </c>
      <c r="W118" s="31">
        <v>1</v>
      </c>
      <c r="X118" s="31">
        <v>159</v>
      </c>
      <c r="Y118" s="31">
        <v>388</v>
      </c>
      <c r="Z118" s="26"/>
    </row>
    <row r="119" s="2" customFormat="1" ht="80" customHeight="1" spans="1:26">
      <c r="A119" s="9">
        <v>114</v>
      </c>
      <c r="B119" s="10" t="s">
        <v>253</v>
      </c>
      <c r="C119" s="11" t="s">
        <v>254</v>
      </c>
      <c r="D119" s="12" t="s">
        <v>322</v>
      </c>
      <c r="E119" s="12" t="s">
        <v>369</v>
      </c>
      <c r="F119" s="11" t="s">
        <v>680</v>
      </c>
      <c r="G119" s="12" t="s">
        <v>681</v>
      </c>
      <c r="H119" s="11" t="s">
        <v>259</v>
      </c>
      <c r="I119" s="12" t="s">
        <v>682</v>
      </c>
      <c r="J119" s="19">
        <v>45383</v>
      </c>
      <c r="K119" s="19">
        <v>45992</v>
      </c>
      <c r="L119" s="12" t="s">
        <v>327</v>
      </c>
      <c r="M119" s="12" t="s">
        <v>683</v>
      </c>
      <c r="N119" s="12" t="s">
        <v>684</v>
      </c>
      <c r="O119" s="11">
        <v>17.7</v>
      </c>
      <c r="P119" s="11">
        <v>17.7</v>
      </c>
      <c r="Q119" s="11"/>
      <c r="R119" s="12" t="s">
        <v>685</v>
      </c>
      <c r="S119" s="12" t="s">
        <v>337</v>
      </c>
      <c r="T119" s="31">
        <v>1</v>
      </c>
      <c r="U119" s="31">
        <v>129</v>
      </c>
      <c r="V119" s="31">
        <v>320</v>
      </c>
      <c r="W119" s="31"/>
      <c r="X119" s="31">
        <v>1</v>
      </c>
      <c r="Y119" s="31">
        <v>2</v>
      </c>
      <c r="Z119" s="26"/>
    </row>
    <row r="120" s="2" customFormat="1" ht="80" customHeight="1" spans="1:26">
      <c r="A120" s="9">
        <v>115</v>
      </c>
      <c r="B120" s="10" t="s">
        <v>253</v>
      </c>
      <c r="C120" s="11" t="s">
        <v>254</v>
      </c>
      <c r="D120" s="12" t="s">
        <v>322</v>
      </c>
      <c r="E120" s="12" t="s">
        <v>369</v>
      </c>
      <c r="F120" s="11" t="s">
        <v>686</v>
      </c>
      <c r="G120" s="12" t="s">
        <v>687</v>
      </c>
      <c r="H120" s="11" t="s">
        <v>259</v>
      </c>
      <c r="I120" s="12" t="s">
        <v>686</v>
      </c>
      <c r="J120" s="19">
        <v>45383</v>
      </c>
      <c r="K120" s="19">
        <v>45992</v>
      </c>
      <c r="L120" s="12" t="s">
        <v>327</v>
      </c>
      <c r="M120" s="12" t="s">
        <v>688</v>
      </c>
      <c r="N120" s="12" t="s">
        <v>689</v>
      </c>
      <c r="O120" s="11">
        <v>20</v>
      </c>
      <c r="P120" s="11">
        <v>20</v>
      </c>
      <c r="Q120" s="11"/>
      <c r="R120" s="12" t="s">
        <v>690</v>
      </c>
      <c r="S120" s="12" t="s">
        <v>337</v>
      </c>
      <c r="T120" s="31">
        <v>1</v>
      </c>
      <c r="U120" s="31">
        <v>106</v>
      </c>
      <c r="V120" s="31">
        <v>300</v>
      </c>
      <c r="W120" s="31"/>
      <c r="X120" s="31">
        <v>9</v>
      </c>
      <c r="Y120" s="31">
        <v>27</v>
      </c>
      <c r="Z120" s="26"/>
    </row>
    <row r="121" s="2" customFormat="1" ht="80" customHeight="1" spans="1:26">
      <c r="A121" s="9">
        <v>116</v>
      </c>
      <c r="B121" s="10" t="s">
        <v>253</v>
      </c>
      <c r="C121" s="11" t="s">
        <v>254</v>
      </c>
      <c r="D121" s="12" t="s">
        <v>322</v>
      </c>
      <c r="E121" s="12" t="s">
        <v>369</v>
      </c>
      <c r="F121" s="11" t="s">
        <v>691</v>
      </c>
      <c r="G121" s="12" t="s">
        <v>692</v>
      </c>
      <c r="H121" s="11" t="s">
        <v>259</v>
      </c>
      <c r="I121" s="12" t="s">
        <v>693</v>
      </c>
      <c r="J121" s="19">
        <v>45352</v>
      </c>
      <c r="K121" s="19">
        <v>45992</v>
      </c>
      <c r="L121" s="12" t="s">
        <v>327</v>
      </c>
      <c r="M121" s="12" t="s">
        <v>694</v>
      </c>
      <c r="N121" s="12" t="s">
        <v>695</v>
      </c>
      <c r="O121" s="11">
        <v>34.3</v>
      </c>
      <c r="P121" s="11">
        <v>34.3</v>
      </c>
      <c r="Q121" s="11"/>
      <c r="R121" s="12" t="s">
        <v>696</v>
      </c>
      <c r="S121" s="12" t="s">
        <v>337</v>
      </c>
      <c r="T121" s="31">
        <v>1</v>
      </c>
      <c r="U121" s="31">
        <v>221</v>
      </c>
      <c r="V121" s="31">
        <v>495</v>
      </c>
      <c r="W121" s="31"/>
      <c r="X121" s="31">
        <v>2</v>
      </c>
      <c r="Y121" s="31">
        <v>5</v>
      </c>
      <c r="Z121" s="26"/>
    </row>
    <row r="122" s="2" customFormat="1" ht="80" customHeight="1" spans="1:26">
      <c r="A122" s="9">
        <v>117</v>
      </c>
      <c r="B122" s="10" t="s">
        <v>253</v>
      </c>
      <c r="C122" s="11" t="s">
        <v>254</v>
      </c>
      <c r="D122" s="12" t="s">
        <v>322</v>
      </c>
      <c r="E122" s="12" t="s">
        <v>369</v>
      </c>
      <c r="F122" s="11" t="s">
        <v>543</v>
      </c>
      <c r="G122" s="12" t="s">
        <v>697</v>
      </c>
      <c r="H122" s="11" t="s">
        <v>259</v>
      </c>
      <c r="I122" s="12" t="s">
        <v>543</v>
      </c>
      <c r="J122" s="19">
        <v>45352</v>
      </c>
      <c r="K122" s="19">
        <v>45992</v>
      </c>
      <c r="L122" s="12" t="s">
        <v>327</v>
      </c>
      <c r="M122" s="12" t="s">
        <v>698</v>
      </c>
      <c r="N122" s="12" t="s">
        <v>699</v>
      </c>
      <c r="O122" s="11">
        <v>30</v>
      </c>
      <c r="P122" s="11">
        <v>30</v>
      </c>
      <c r="Q122" s="11"/>
      <c r="R122" s="12" t="s">
        <v>700</v>
      </c>
      <c r="S122" s="12" t="s">
        <v>337</v>
      </c>
      <c r="T122" s="31">
        <v>1</v>
      </c>
      <c r="U122" s="31">
        <v>176</v>
      </c>
      <c r="V122" s="31">
        <v>413</v>
      </c>
      <c r="W122" s="31"/>
      <c r="X122" s="31">
        <v>3</v>
      </c>
      <c r="Y122" s="31">
        <v>8</v>
      </c>
      <c r="Z122" s="26"/>
    </row>
    <row r="123" s="2" customFormat="1" ht="80" customHeight="1" spans="1:26">
      <c r="A123" s="9">
        <v>118</v>
      </c>
      <c r="B123" s="10" t="s">
        <v>253</v>
      </c>
      <c r="C123" s="11" t="s">
        <v>254</v>
      </c>
      <c r="D123" s="12" t="s">
        <v>322</v>
      </c>
      <c r="E123" s="12" t="s">
        <v>58</v>
      </c>
      <c r="F123" s="11" t="s">
        <v>701</v>
      </c>
      <c r="G123" s="12" t="s">
        <v>702</v>
      </c>
      <c r="H123" s="11" t="s">
        <v>259</v>
      </c>
      <c r="I123" s="12" t="s">
        <v>701</v>
      </c>
      <c r="J123" s="19">
        <v>45323</v>
      </c>
      <c r="K123" s="19">
        <v>45992</v>
      </c>
      <c r="L123" s="12" t="s">
        <v>327</v>
      </c>
      <c r="M123" s="12" t="s">
        <v>703</v>
      </c>
      <c r="N123" s="12" t="s">
        <v>704</v>
      </c>
      <c r="O123" s="11">
        <v>300</v>
      </c>
      <c r="P123" s="11">
        <v>220</v>
      </c>
      <c r="Q123" s="11">
        <v>80</v>
      </c>
      <c r="R123" s="12" t="s">
        <v>705</v>
      </c>
      <c r="S123" s="12" t="s">
        <v>337</v>
      </c>
      <c r="T123" s="31">
        <v>1</v>
      </c>
      <c r="U123" s="31">
        <v>1100</v>
      </c>
      <c r="V123" s="31">
        <v>3200</v>
      </c>
      <c r="W123" s="31"/>
      <c r="X123" s="31">
        <v>2</v>
      </c>
      <c r="Y123" s="31">
        <v>7</v>
      </c>
      <c r="Z123" s="26"/>
    </row>
    <row r="124" s="2" customFormat="1" ht="80" customHeight="1" spans="1:26">
      <c r="A124" s="9">
        <v>119</v>
      </c>
      <c r="B124" s="10" t="s">
        <v>253</v>
      </c>
      <c r="C124" s="11" t="s">
        <v>254</v>
      </c>
      <c r="D124" s="12" t="s">
        <v>322</v>
      </c>
      <c r="E124" s="12" t="s">
        <v>58</v>
      </c>
      <c r="F124" s="11" t="s">
        <v>706</v>
      </c>
      <c r="G124" s="12" t="s">
        <v>707</v>
      </c>
      <c r="H124" s="11" t="s">
        <v>259</v>
      </c>
      <c r="I124" s="12" t="s">
        <v>706</v>
      </c>
      <c r="J124" s="19">
        <v>45292</v>
      </c>
      <c r="K124" s="19">
        <v>45992</v>
      </c>
      <c r="L124" s="12" t="s">
        <v>327</v>
      </c>
      <c r="M124" s="12" t="s">
        <v>708</v>
      </c>
      <c r="N124" s="12" t="s">
        <v>709</v>
      </c>
      <c r="O124" s="11">
        <v>100</v>
      </c>
      <c r="P124" s="11">
        <v>80</v>
      </c>
      <c r="Q124" s="11">
        <v>20</v>
      </c>
      <c r="R124" s="12" t="s">
        <v>710</v>
      </c>
      <c r="S124" s="12" t="s">
        <v>337</v>
      </c>
      <c r="T124" s="31">
        <v>1</v>
      </c>
      <c r="U124" s="31">
        <v>200</v>
      </c>
      <c r="V124" s="31">
        <v>600</v>
      </c>
      <c r="W124" s="31"/>
      <c r="X124" s="31">
        <v>3</v>
      </c>
      <c r="Y124" s="31">
        <v>10</v>
      </c>
      <c r="Z124" s="26"/>
    </row>
    <row r="125" s="2" customFormat="1" ht="80" customHeight="1" spans="1:26">
      <c r="A125" s="9">
        <v>120</v>
      </c>
      <c r="B125" s="10" t="s">
        <v>253</v>
      </c>
      <c r="C125" s="11" t="s">
        <v>254</v>
      </c>
      <c r="D125" s="12" t="s">
        <v>322</v>
      </c>
      <c r="E125" s="12" t="s">
        <v>58</v>
      </c>
      <c r="F125" s="11" t="s">
        <v>711</v>
      </c>
      <c r="G125" s="12" t="s">
        <v>712</v>
      </c>
      <c r="H125" s="11" t="s">
        <v>259</v>
      </c>
      <c r="I125" s="12" t="s">
        <v>711</v>
      </c>
      <c r="J125" s="19">
        <v>45323</v>
      </c>
      <c r="K125" s="19">
        <v>45992</v>
      </c>
      <c r="L125" s="12" t="s">
        <v>327</v>
      </c>
      <c r="M125" s="12" t="s">
        <v>713</v>
      </c>
      <c r="N125" s="12" t="s">
        <v>714</v>
      </c>
      <c r="O125" s="11">
        <v>136</v>
      </c>
      <c r="P125" s="11">
        <v>100</v>
      </c>
      <c r="Q125" s="11">
        <v>36</v>
      </c>
      <c r="R125" s="12" t="s">
        <v>715</v>
      </c>
      <c r="S125" s="12" t="s">
        <v>337</v>
      </c>
      <c r="T125" s="31">
        <v>1</v>
      </c>
      <c r="U125" s="31">
        <v>681</v>
      </c>
      <c r="V125" s="31">
        <v>1328</v>
      </c>
      <c r="W125" s="31"/>
      <c r="X125" s="31">
        <v>1</v>
      </c>
      <c r="Y125" s="31">
        <v>3</v>
      </c>
      <c r="Z125" s="26"/>
    </row>
    <row r="126" s="2" customFormat="1" ht="80" customHeight="1" spans="1:26">
      <c r="A126" s="9">
        <v>121</v>
      </c>
      <c r="B126" s="10" t="s">
        <v>253</v>
      </c>
      <c r="C126" s="11" t="s">
        <v>254</v>
      </c>
      <c r="D126" s="12" t="s">
        <v>322</v>
      </c>
      <c r="E126" s="12" t="s">
        <v>58</v>
      </c>
      <c r="F126" s="11" t="s">
        <v>716</v>
      </c>
      <c r="G126" s="12" t="s">
        <v>717</v>
      </c>
      <c r="H126" s="11" t="s">
        <v>259</v>
      </c>
      <c r="I126" s="12" t="s">
        <v>716</v>
      </c>
      <c r="J126" s="19">
        <v>45352</v>
      </c>
      <c r="K126" s="19">
        <v>45992</v>
      </c>
      <c r="L126" s="12" t="s">
        <v>327</v>
      </c>
      <c r="M126" s="12" t="s">
        <v>718</v>
      </c>
      <c r="N126" s="12" t="s">
        <v>719</v>
      </c>
      <c r="O126" s="11">
        <v>30</v>
      </c>
      <c r="P126" s="11">
        <v>25</v>
      </c>
      <c r="Q126" s="11">
        <v>5</v>
      </c>
      <c r="R126" s="12" t="s">
        <v>720</v>
      </c>
      <c r="S126" s="12" t="s">
        <v>337</v>
      </c>
      <c r="T126" s="31">
        <v>1</v>
      </c>
      <c r="U126" s="31">
        <v>500</v>
      </c>
      <c r="V126" s="31">
        <v>1174</v>
      </c>
      <c r="W126" s="31"/>
      <c r="X126" s="31">
        <v>2</v>
      </c>
      <c r="Y126" s="31">
        <v>4</v>
      </c>
      <c r="Z126" s="26"/>
    </row>
    <row r="127" s="2" customFormat="1" ht="80" customHeight="1" spans="1:26">
      <c r="A127" s="9">
        <v>122</v>
      </c>
      <c r="B127" s="10" t="s">
        <v>253</v>
      </c>
      <c r="C127" s="11" t="s">
        <v>254</v>
      </c>
      <c r="D127" s="12" t="s">
        <v>322</v>
      </c>
      <c r="E127" s="12" t="s">
        <v>58</v>
      </c>
      <c r="F127" s="11" t="s">
        <v>721</v>
      </c>
      <c r="G127" s="12" t="s">
        <v>722</v>
      </c>
      <c r="H127" s="11" t="s">
        <v>259</v>
      </c>
      <c r="I127" s="12" t="s">
        <v>721</v>
      </c>
      <c r="J127" s="19">
        <v>45323</v>
      </c>
      <c r="K127" s="19">
        <v>45992</v>
      </c>
      <c r="L127" s="12" t="s">
        <v>327</v>
      </c>
      <c r="M127" s="12" t="s">
        <v>723</v>
      </c>
      <c r="N127" s="12" t="s">
        <v>724</v>
      </c>
      <c r="O127" s="11">
        <v>51</v>
      </c>
      <c r="P127" s="11">
        <v>41</v>
      </c>
      <c r="Q127" s="11">
        <v>10</v>
      </c>
      <c r="R127" s="12" t="s">
        <v>725</v>
      </c>
      <c r="S127" s="12" t="s">
        <v>337</v>
      </c>
      <c r="T127" s="31">
        <v>1</v>
      </c>
      <c r="U127" s="31">
        <v>456</v>
      </c>
      <c r="V127" s="31">
        <v>1050</v>
      </c>
      <c r="W127" s="31"/>
      <c r="X127" s="31">
        <v>1</v>
      </c>
      <c r="Y127" s="31">
        <v>2</v>
      </c>
      <c r="Z127" s="26"/>
    </row>
    <row r="128" s="2" customFormat="1" ht="80" customHeight="1" spans="1:26">
      <c r="A128" s="9">
        <v>123</v>
      </c>
      <c r="B128" s="10" t="s">
        <v>253</v>
      </c>
      <c r="C128" s="11" t="s">
        <v>254</v>
      </c>
      <c r="D128" s="12" t="s">
        <v>322</v>
      </c>
      <c r="E128" s="12" t="s">
        <v>274</v>
      </c>
      <c r="F128" s="11" t="s">
        <v>726</v>
      </c>
      <c r="G128" s="12" t="s">
        <v>727</v>
      </c>
      <c r="H128" s="11" t="s">
        <v>259</v>
      </c>
      <c r="I128" s="12" t="s">
        <v>726</v>
      </c>
      <c r="J128" s="19">
        <v>45413</v>
      </c>
      <c r="K128" s="19">
        <v>45992</v>
      </c>
      <c r="L128" s="12" t="s">
        <v>327</v>
      </c>
      <c r="M128" s="12" t="s">
        <v>728</v>
      </c>
      <c r="N128" s="12" t="s">
        <v>729</v>
      </c>
      <c r="O128" s="11">
        <v>23</v>
      </c>
      <c r="P128" s="11">
        <v>21.5</v>
      </c>
      <c r="Q128" s="11">
        <v>1.5</v>
      </c>
      <c r="R128" s="12" t="s">
        <v>730</v>
      </c>
      <c r="S128" s="12" t="s">
        <v>731</v>
      </c>
      <c r="T128" s="31">
        <v>1</v>
      </c>
      <c r="U128" s="31">
        <v>430</v>
      </c>
      <c r="V128" s="31">
        <v>850</v>
      </c>
      <c r="W128" s="31"/>
      <c r="X128" s="31">
        <v>17</v>
      </c>
      <c r="Y128" s="31">
        <v>33</v>
      </c>
      <c r="Z128" s="26"/>
    </row>
    <row r="129" s="2" customFormat="1" ht="80" customHeight="1" spans="1:26">
      <c r="A129" s="9">
        <v>124</v>
      </c>
      <c r="B129" s="10" t="s">
        <v>253</v>
      </c>
      <c r="C129" s="11" t="s">
        <v>254</v>
      </c>
      <c r="D129" s="12" t="s">
        <v>322</v>
      </c>
      <c r="E129" s="12" t="s">
        <v>256</v>
      </c>
      <c r="F129" s="11" t="s">
        <v>338</v>
      </c>
      <c r="G129" s="12" t="s">
        <v>732</v>
      </c>
      <c r="H129" s="11" t="s">
        <v>259</v>
      </c>
      <c r="I129" s="12" t="s">
        <v>338</v>
      </c>
      <c r="J129" s="19">
        <v>45352</v>
      </c>
      <c r="K129" s="19">
        <v>45992</v>
      </c>
      <c r="L129" s="12" t="s">
        <v>327</v>
      </c>
      <c r="M129" s="12" t="s">
        <v>340</v>
      </c>
      <c r="N129" s="12" t="s">
        <v>733</v>
      </c>
      <c r="O129" s="11">
        <v>70</v>
      </c>
      <c r="P129" s="11">
        <v>68</v>
      </c>
      <c r="Q129" s="11">
        <v>2</v>
      </c>
      <c r="R129" s="12" t="s">
        <v>734</v>
      </c>
      <c r="S129" s="12" t="s">
        <v>337</v>
      </c>
      <c r="T129" s="31">
        <v>1</v>
      </c>
      <c r="U129" s="31">
        <v>229</v>
      </c>
      <c r="V129" s="31">
        <v>486</v>
      </c>
      <c r="W129" s="31"/>
      <c r="X129" s="31">
        <v>1</v>
      </c>
      <c r="Y129" s="31">
        <v>1</v>
      </c>
      <c r="Z129" s="26"/>
    </row>
    <row r="130" s="2" customFormat="1" ht="80" customHeight="1" spans="1:26">
      <c r="A130" s="9">
        <v>125</v>
      </c>
      <c r="B130" s="10" t="s">
        <v>253</v>
      </c>
      <c r="C130" s="11" t="s">
        <v>254</v>
      </c>
      <c r="D130" s="12" t="s">
        <v>322</v>
      </c>
      <c r="E130" s="12" t="s">
        <v>256</v>
      </c>
      <c r="F130" s="11" t="s">
        <v>615</v>
      </c>
      <c r="G130" s="12" t="s">
        <v>735</v>
      </c>
      <c r="H130" s="11" t="s">
        <v>259</v>
      </c>
      <c r="I130" s="12" t="s">
        <v>615</v>
      </c>
      <c r="J130" s="19">
        <v>45413</v>
      </c>
      <c r="K130" s="19">
        <v>45992</v>
      </c>
      <c r="L130" s="12" t="s">
        <v>327</v>
      </c>
      <c r="M130" s="12" t="s">
        <v>736</v>
      </c>
      <c r="N130" s="12" t="s">
        <v>737</v>
      </c>
      <c r="O130" s="11">
        <v>36.6</v>
      </c>
      <c r="P130" s="11">
        <v>34.6</v>
      </c>
      <c r="Q130" s="11">
        <v>2</v>
      </c>
      <c r="R130" s="12" t="s">
        <v>738</v>
      </c>
      <c r="S130" s="12" t="s">
        <v>337</v>
      </c>
      <c r="T130" s="31">
        <v>1</v>
      </c>
      <c r="U130" s="31">
        <v>206</v>
      </c>
      <c r="V130" s="31">
        <v>472</v>
      </c>
      <c r="W130" s="31"/>
      <c r="X130" s="31">
        <v>1</v>
      </c>
      <c r="Y130" s="31">
        <v>1</v>
      </c>
      <c r="Z130" s="26"/>
    </row>
    <row r="131" s="2" customFormat="1" ht="80" customHeight="1" spans="1:26">
      <c r="A131" s="9">
        <v>126</v>
      </c>
      <c r="B131" s="10" t="s">
        <v>253</v>
      </c>
      <c r="C131" s="11" t="s">
        <v>254</v>
      </c>
      <c r="D131" s="12" t="s">
        <v>322</v>
      </c>
      <c r="E131" s="12" t="s">
        <v>256</v>
      </c>
      <c r="F131" s="11" t="s">
        <v>106</v>
      </c>
      <c r="G131" s="12" t="s">
        <v>739</v>
      </c>
      <c r="H131" s="11" t="s">
        <v>259</v>
      </c>
      <c r="I131" s="12" t="s">
        <v>106</v>
      </c>
      <c r="J131" s="19">
        <v>45352</v>
      </c>
      <c r="K131" s="19">
        <v>45992</v>
      </c>
      <c r="L131" s="12" t="s">
        <v>327</v>
      </c>
      <c r="M131" s="12" t="s">
        <v>740</v>
      </c>
      <c r="N131" s="12" t="s">
        <v>741</v>
      </c>
      <c r="O131" s="11">
        <v>156.5</v>
      </c>
      <c r="P131" s="11">
        <v>156.5</v>
      </c>
      <c r="Q131" s="11"/>
      <c r="R131" s="12" t="s">
        <v>742</v>
      </c>
      <c r="S131" s="12" t="s">
        <v>337</v>
      </c>
      <c r="T131" s="31">
        <v>1</v>
      </c>
      <c r="U131" s="31"/>
      <c r="V131" s="31">
        <v>530</v>
      </c>
      <c r="W131" s="31"/>
      <c r="X131" s="31"/>
      <c r="Y131" s="31"/>
      <c r="Z131" s="26"/>
    </row>
    <row r="132" s="2" customFormat="1" ht="80" customHeight="1" spans="1:26">
      <c r="A132" s="9">
        <v>127</v>
      </c>
      <c r="B132" s="10" t="s">
        <v>253</v>
      </c>
      <c r="C132" s="11" t="s">
        <v>254</v>
      </c>
      <c r="D132" s="12" t="s">
        <v>322</v>
      </c>
      <c r="E132" s="12" t="s">
        <v>264</v>
      </c>
      <c r="F132" s="11" t="s">
        <v>157</v>
      </c>
      <c r="G132" s="12" t="s">
        <v>743</v>
      </c>
      <c r="H132" s="11" t="s">
        <v>259</v>
      </c>
      <c r="I132" s="12" t="s">
        <v>744</v>
      </c>
      <c r="J132" s="19">
        <v>45352</v>
      </c>
      <c r="K132" s="19">
        <v>45992</v>
      </c>
      <c r="L132" s="12" t="s">
        <v>327</v>
      </c>
      <c r="M132" s="12" t="s">
        <v>443</v>
      </c>
      <c r="N132" s="12" t="s">
        <v>745</v>
      </c>
      <c r="O132" s="11">
        <v>120</v>
      </c>
      <c r="P132" s="11">
        <v>110</v>
      </c>
      <c r="Q132" s="11">
        <v>10</v>
      </c>
      <c r="R132" s="12" t="s">
        <v>746</v>
      </c>
      <c r="S132" s="12" t="s">
        <v>747</v>
      </c>
      <c r="T132" s="31">
        <v>1</v>
      </c>
      <c r="U132" s="31">
        <v>297</v>
      </c>
      <c r="V132" s="31">
        <v>645</v>
      </c>
      <c r="W132" s="31"/>
      <c r="X132" s="31">
        <v>101</v>
      </c>
      <c r="Y132" s="31">
        <v>257</v>
      </c>
      <c r="Z132" s="26"/>
    </row>
    <row r="133" s="2" customFormat="1" ht="80" customHeight="1" spans="1:26">
      <c r="A133" s="9">
        <v>128</v>
      </c>
      <c r="B133" s="10" t="s">
        <v>253</v>
      </c>
      <c r="C133" s="11" t="s">
        <v>254</v>
      </c>
      <c r="D133" s="12" t="s">
        <v>322</v>
      </c>
      <c r="E133" s="12" t="s">
        <v>264</v>
      </c>
      <c r="F133" s="11" t="s">
        <v>242</v>
      </c>
      <c r="G133" s="12" t="s">
        <v>748</v>
      </c>
      <c r="H133" s="11" t="s">
        <v>259</v>
      </c>
      <c r="I133" s="12" t="s">
        <v>749</v>
      </c>
      <c r="J133" s="19">
        <v>45352</v>
      </c>
      <c r="K133" s="19">
        <v>45992</v>
      </c>
      <c r="L133" s="12" t="s">
        <v>327</v>
      </c>
      <c r="M133" s="12" t="s">
        <v>750</v>
      </c>
      <c r="N133" s="12" t="s">
        <v>751</v>
      </c>
      <c r="O133" s="11">
        <v>30.5</v>
      </c>
      <c r="P133" s="11">
        <v>30</v>
      </c>
      <c r="Q133" s="11">
        <v>0.5</v>
      </c>
      <c r="R133" s="12" t="s">
        <v>752</v>
      </c>
      <c r="S133" s="12" t="s">
        <v>753</v>
      </c>
      <c r="T133" s="31">
        <v>1</v>
      </c>
      <c r="U133" s="31">
        <v>52</v>
      </c>
      <c r="V133" s="31">
        <v>100</v>
      </c>
      <c r="W133" s="31"/>
      <c r="X133" s="31">
        <v>1</v>
      </c>
      <c r="Y133" s="31">
        <v>2</v>
      </c>
      <c r="Z133" s="26"/>
    </row>
    <row r="134" s="2" customFormat="1" ht="80" customHeight="1" spans="1:26">
      <c r="A134" s="9">
        <v>129</v>
      </c>
      <c r="B134" s="10" t="s">
        <v>253</v>
      </c>
      <c r="C134" s="11" t="s">
        <v>254</v>
      </c>
      <c r="D134" s="12" t="s">
        <v>322</v>
      </c>
      <c r="E134" s="12" t="s">
        <v>264</v>
      </c>
      <c r="F134" s="11" t="s">
        <v>754</v>
      </c>
      <c r="G134" s="12" t="s">
        <v>755</v>
      </c>
      <c r="H134" s="11" t="s">
        <v>259</v>
      </c>
      <c r="I134" s="12" t="s">
        <v>756</v>
      </c>
      <c r="J134" s="19">
        <v>45352</v>
      </c>
      <c r="K134" s="19">
        <v>45992</v>
      </c>
      <c r="L134" s="12" t="s">
        <v>327</v>
      </c>
      <c r="M134" s="12" t="s">
        <v>467</v>
      </c>
      <c r="N134" s="12" t="s">
        <v>757</v>
      </c>
      <c r="O134" s="11">
        <v>40</v>
      </c>
      <c r="P134" s="11">
        <v>35</v>
      </c>
      <c r="Q134" s="11">
        <v>5</v>
      </c>
      <c r="R134" s="12" t="s">
        <v>758</v>
      </c>
      <c r="S134" s="12" t="s">
        <v>747</v>
      </c>
      <c r="T134" s="31">
        <v>1</v>
      </c>
      <c r="U134" s="31">
        <v>240</v>
      </c>
      <c r="V134" s="31">
        <v>500</v>
      </c>
      <c r="W134" s="31"/>
      <c r="X134" s="31">
        <v>54</v>
      </c>
      <c r="Y134" s="31">
        <v>81</v>
      </c>
      <c r="Z134" s="26"/>
    </row>
    <row r="135" s="2" customFormat="1" ht="80" customHeight="1" spans="1:26">
      <c r="A135" s="9">
        <v>130</v>
      </c>
      <c r="B135" s="10" t="s">
        <v>253</v>
      </c>
      <c r="C135" s="11" t="s">
        <v>254</v>
      </c>
      <c r="D135" s="12" t="s">
        <v>322</v>
      </c>
      <c r="E135" s="12" t="s">
        <v>264</v>
      </c>
      <c r="F135" s="11" t="s">
        <v>192</v>
      </c>
      <c r="G135" s="12" t="s">
        <v>759</v>
      </c>
      <c r="H135" s="11" t="s">
        <v>259</v>
      </c>
      <c r="I135" s="12" t="s">
        <v>192</v>
      </c>
      <c r="J135" s="19">
        <v>45352</v>
      </c>
      <c r="K135" s="19">
        <v>45992</v>
      </c>
      <c r="L135" s="12" t="s">
        <v>327</v>
      </c>
      <c r="M135" s="12" t="s">
        <v>760</v>
      </c>
      <c r="N135" s="12" t="s">
        <v>761</v>
      </c>
      <c r="O135" s="11">
        <v>162.68886</v>
      </c>
      <c r="P135" s="11">
        <v>160</v>
      </c>
      <c r="Q135" s="11">
        <v>2.68886</v>
      </c>
      <c r="R135" s="12" t="s">
        <v>762</v>
      </c>
      <c r="S135" s="12" t="s">
        <v>763</v>
      </c>
      <c r="T135" s="31">
        <v>1</v>
      </c>
      <c r="U135" s="31">
        <v>421</v>
      </c>
      <c r="V135" s="31">
        <v>889</v>
      </c>
      <c r="W135" s="31"/>
      <c r="X135" s="31">
        <v>119</v>
      </c>
      <c r="Y135" s="31">
        <v>268</v>
      </c>
      <c r="Z135" s="26"/>
    </row>
    <row r="136" s="2" customFormat="1" ht="80" customHeight="1" spans="1:26">
      <c r="A136" s="9">
        <v>131</v>
      </c>
      <c r="B136" s="10" t="s">
        <v>253</v>
      </c>
      <c r="C136" s="11" t="s">
        <v>254</v>
      </c>
      <c r="D136" s="12" t="s">
        <v>322</v>
      </c>
      <c r="E136" s="12" t="s">
        <v>264</v>
      </c>
      <c r="F136" s="11" t="s">
        <v>202</v>
      </c>
      <c r="G136" s="12" t="s">
        <v>764</v>
      </c>
      <c r="H136" s="11" t="s">
        <v>259</v>
      </c>
      <c r="I136" s="12" t="s">
        <v>765</v>
      </c>
      <c r="J136" s="19">
        <v>45352</v>
      </c>
      <c r="K136" s="19">
        <v>45992</v>
      </c>
      <c r="L136" s="12" t="s">
        <v>327</v>
      </c>
      <c r="M136" s="12" t="s">
        <v>766</v>
      </c>
      <c r="N136" s="12" t="s">
        <v>767</v>
      </c>
      <c r="O136" s="11">
        <v>24.18</v>
      </c>
      <c r="P136" s="11">
        <v>24</v>
      </c>
      <c r="Q136" s="11">
        <v>0.18</v>
      </c>
      <c r="R136" s="12" t="s">
        <v>768</v>
      </c>
      <c r="S136" s="12" t="s">
        <v>747</v>
      </c>
      <c r="T136" s="31">
        <v>1</v>
      </c>
      <c r="U136" s="31">
        <v>45</v>
      </c>
      <c r="V136" s="31">
        <v>85</v>
      </c>
      <c r="W136" s="31"/>
      <c r="X136" s="31">
        <v>13</v>
      </c>
      <c r="Y136" s="31">
        <v>27</v>
      </c>
      <c r="Z136" s="26"/>
    </row>
    <row r="137" s="2" customFormat="1" ht="80" customHeight="1" spans="1:26">
      <c r="A137" s="9">
        <v>132</v>
      </c>
      <c r="B137" s="10" t="s">
        <v>33</v>
      </c>
      <c r="C137" s="11" t="s">
        <v>89</v>
      </c>
      <c r="D137" s="12" t="s">
        <v>556</v>
      </c>
      <c r="E137" s="12" t="s">
        <v>58</v>
      </c>
      <c r="F137" s="11" t="s">
        <v>701</v>
      </c>
      <c r="G137" s="12" t="s">
        <v>769</v>
      </c>
      <c r="H137" s="11" t="s">
        <v>38</v>
      </c>
      <c r="I137" s="12" t="s">
        <v>770</v>
      </c>
      <c r="J137" s="19">
        <v>45292</v>
      </c>
      <c r="K137" s="19">
        <v>45992</v>
      </c>
      <c r="L137" s="12" t="s">
        <v>559</v>
      </c>
      <c r="M137" s="12" t="s">
        <v>771</v>
      </c>
      <c r="N137" s="12" t="s">
        <v>772</v>
      </c>
      <c r="O137" s="11">
        <v>200</v>
      </c>
      <c r="P137" s="11">
        <v>200</v>
      </c>
      <c r="Q137" s="11"/>
      <c r="R137" s="12" t="s">
        <v>773</v>
      </c>
      <c r="S137" s="12" t="s">
        <v>774</v>
      </c>
      <c r="T137" s="31">
        <v>1</v>
      </c>
      <c r="U137" s="31">
        <v>25</v>
      </c>
      <c r="V137" s="31">
        <v>70</v>
      </c>
      <c r="W137" s="31"/>
      <c r="X137" s="31">
        <v>2</v>
      </c>
      <c r="Y137" s="31">
        <v>7</v>
      </c>
      <c r="Z137" s="26"/>
    </row>
    <row r="138" s="2" customFormat="1" ht="80" customHeight="1" spans="1:26">
      <c r="A138" s="9">
        <v>133</v>
      </c>
      <c r="B138" s="10" t="s">
        <v>33</v>
      </c>
      <c r="C138" s="11" t="s">
        <v>89</v>
      </c>
      <c r="D138" s="12" t="s">
        <v>556</v>
      </c>
      <c r="E138" s="12" t="s">
        <v>58</v>
      </c>
      <c r="F138" s="11" t="s">
        <v>775</v>
      </c>
      <c r="G138" s="12" t="s">
        <v>776</v>
      </c>
      <c r="H138" s="11" t="s">
        <v>38</v>
      </c>
      <c r="I138" s="12" t="s">
        <v>777</v>
      </c>
      <c r="J138" s="19">
        <v>45292</v>
      </c>
      <c r="K138" s="19">
        <v>45992</v>
      </c>
      <c r="L138" s="12" t="s">
        <v>559</v>
      </c>
      <c r="M138" s="12" t="s">
        <v>778</v>
      </c>
      <c r="N138" s="12" t="s">
        <v>779</v>
      </c>
      <c r="O138" s="11">
        <v>70</v>
      </c>
      <c r="P138" s="11">
        <v>70</v>
      </c>
      <c r="Q138" s="11"/>
      <c r="R138" s="12" t="s">
        <v>780</v>
      </c>
      <c r="S138" s="12" t="s">
        <v>774</v>
      </c>
      <c r="T138" s="31">
        <v>1</v>
      </c>
      <c r="U138" s="31">
        <v>5</v>
      </c>
      <c r="V138" s="31">
        <v>21</v>
      </c>
      <c r="W138" s="31"/>
      <c r="X138" s="31">
        <v>2</v>
      </c>
      <c r="Y138" s="31">
        <v>8</v>
      </c>
      <c r="Z138" s="26"/>
    </row>
    <row r="139" s="2" customFormat="1" ht="80" customHeight="1" spans="1:26">
      <c r="A139" s="9">
        <v>134</v>
      </c>
      <c r="B139" s="10" t="s">
        <v>33</v>
      </c>
      <c r="C139" s="11" t="s">
        <v>89</v>
      </c>
      <c r="D139" s="12" t="s">
        <v>556</v>
      </c>
      <c r="E139" s="12" t="s">
        <v>363</v>
      </c>
      <c r="F139" s="11" t="s">
        <v>781</v>
      </c>
      <c r="G139" s="12" t="s">
        <v>782</v>
      </c>
      <c r="H139" s="11" t="s">
        <v>38</v>
      </c>
      <c r="I139" s="12" t="s">
        <v>783</v>
      </c>
      <c r="J139" s="19">
        <v>45292</v>
      </c>
      <c r="K139" s="19">
        <v>45992</v>
      </c>
      <c r="L139" s="12" t="s">
        <v>559</v>
      </c>
      <c r="M139" s="12" t="s">
        <v>784</v>
      </c>
      <c r="N139" s="12" t="s">
        <v>785</v>
      </c>
      <c r="O139" s="11">
        <v>592</v>
      </c>
      <c r="P139" s="11">
        <v>200</v>
      </c>
      <c r="Q139" s="11">
        <v>392</v>
      </c>
      <c r="R139" s="12" t="s">
        <v>786</v>
      </c>
      <c r="S139" s="12" t="s">
        <v>774</v>
      </c>
      <c r="T139" s="31">
        <v>1</v>
      </c>
      <c r="U139" s="31">
        <v>4</v>
      </c>
      <c r="V139" s="31">
        <v>13</v>
      </c>
      <c r="W139" s="31"/>
      <c r="X139" s="31"/>
      <c r="Y139" s="31"/>
      <c r="Z139" s="26"/>
    </row>
    <row r="140" s="2" customFormat="1" ht="80" customHeight="1" spans="1:26">
      <c r="A140" s="9">
        <v>135</v>
      </c>
      <c r="B140" s="10" t="s">
        <v>33</v>
      </c>
      <c r="C140" s="11" t="s">
        <v>89</v>
      </c>
      <c r="D140" s="12" t="s">
        <v>556</v>
      </c>
      <c r="E140" s="12" t="s">
        <v>369</v>
      </c>
      <c r="F140" s="11" t="s">
        <v>543</v>
      </c>
      <c r="G140" s="12" t="s">
        <v>787</v>
      </c>
      <c r="H140" s="11" t="s">
        <v>38</v>
      </c>
      <c r="I140" s="12" t="s">
        <v>788</v>
      </c>
      <c r="J140" s="19">
        <v>45292</v>
      </c>
      <c r="K140" s="19">
        <v>45992</v>
      </c>
      <c r="L140" s="12" t="s">
        <v>559</v>
      </c>
      <c r="M140" s="12" t="s">
        <v>789</v>
      </c>
      <c r="N140" s="12" t="s">
        <v>790</v>
      </c>
      <c r="O140" s="11">
        <v>40</v>
      </c>
      <c r="P140" s="11">
        <v>40</v>
      </c>
      <c r="Q140" s="11"/>
      <c r="R140" s="12" t="s">
        <v>791</v>
      </c>
      <c r="S140" s="12" t="s">
        <v>774</v>
      </c>
      <c r="T140" s="31">
        <v>1</v>
      </c>
      <c r="U140" s="31">
        <v>40</v>
      </c>
      <c r="V140" s="31">
        <v>138</v>
      </c>
      <c r="W140" s="31"/>
      <c r="X140" s="31">
        <v>8</v>
      </c>
      <c r="Y140" s="31">
        <v>23</v>
      </c>
      <c r="Z140" s="26"/>
    </row>
    <row r="141" s="2" customFormat="1" ht="80" customHeight="1" spans="1:26">
      <c r="A141" s="9">
        <v>136</v>
      </c>
      <c r="B141" s="10" t="s">
        <v>33</v>
      </c>
      <c r="C141" s="11" t="s">
        <v>89</v>
      </c>
      <c r="D141" s="12" t="s">
        <v>556</v>
      </c>
      <c r="E141" s="12" t="s">
        <v>363</v>
      </c>
      <c r="F141" s="11" t="s">
        <v>781</v>
      </c>
      <c r="G141" s="12" t="s">
        <v>792</v>
      </c>
      <c r="H141" s="11" t="s">
        <v>38</v>
      </c>
      <c r="I141" s="12" t="s">
        <v>783</v>
      </c>
      <c r="J141" s="19">
        <v>45292</v>
      </c>
      <c r="K141" s="19">
        <v>45992</v>
      </c>
      <c r="L141" s="12" t="s">
        <v>559</v>
      </c>
      <c r="M141" s="12" t="s">
        <v>784</v>
      </c>
      <c r="N141" s="12" t="s">
        <v>793</v>
      </c>
      <c r="O141" s="11">
        <v>1000</v>
      </c>
      <c r="P141" s="11">
        <v>200</v>
      </c>
      <c r="Q141" s="11">
        <v>800</v>
      </c>
      <c r="R141" s="12" t="s">
        <v>794</v>
      </c>
      <c r="S141" s="12" t="s">
        <v>795</v>
      </c>
      <c r="T141" s="31">
        <v>1</v>
      </c>
      <c r="U141" s="31">
        <v>20</v>
      </c>
      <c r="V141" s="31">
        <v>60</v>
      </c>
      <c r="W141" s="31"/>
      <c r="X141" s="31">
        <v>5</v>
      </c>
      <c r="Y141" s="31">
        <v>5</v>
      </c>
      <c r="Z141" s="26"/>
    </row>
    <row r="142" s="2" customFormat="1" ht="80" customHeight="1" spans="1:26">
      <c r="A142" s="9">
        <v>137</v>
      </c>
      <c r="B142" s="10" t="s">
        <v>33</v>
      </c>
      <c r="C142" s="11" t="s">
        <v>89</v>
      </c>
      <c r="D142" s="12" t="s">
        <v>556</v>
      </c>
      <c r="E142" s="12" t="s">
        <v>299</v>
      </c>
      <c r="F142" s="11" t="s">
        <v>796</v>
      </c>
      <c r="G142" s="12" t="s">
        <v>797</v>
      </c>
      <c r="H142" s="11" t="s">
        <v>38</v>
      </c>
      <c r="I142" s="12" t="s">
        <v>798</v>
      </c>
      <c r="J142" s="19">
        <v>45292</v>
      </c>
      <c r="K142" s="19">
        <v>45992</v>
      </c>
      <c r="L142" s="12" t="s">
        <v>559</v>
      </c>
      <c r="M142" s="12" t="s">
        <v>799</v>
      </c>
      <c r="N142" s="12" t="s">
        <v>800</v>
      </c>
      <c r="O142" s="11">
        <v>1000</v>
      </c>
      <c r="P142" s="11">
        <v>200</v>
      </c>
      <c r="Q142" s="11">
        <v>800</v>
      </c>
      <c r="R142" s="12" t="s">
        <v>801</v>
      </c>
      <c r="S142" s="12" t="s">
        <v>774</v>
      </c>
      <c r="T142" s="31">
        <v>1</v>
      </c>
      <c r="U142" s="31">
        <v>2</v>
      </c>
      <c r="V142" s="31">
        <v>2</v>
      </c>
      <c r="W142" s="31"/>
      <c r="X142" s="31">
        <v>2</v>
      </c>
      <c r="Y142" s="31">
        <v>2</v>
      </c>
      <c r="Z142" s="26"/>
    </row>
    <row r="143" s="2" customFormat="1" ht="80" customHeight="1" spans="1:26">
      <c r="A143" s="9">
        <v>138</v>
      </c>
      <c r="B143" s="10" t="s">
        <v>33</v>
      </c>
      <c r="C143" s="11" t="s">
        <v>89</v>
      </c>
      <c r="D143" s="12" t="s">
        <v>556</v>
      </c>
      <c r="E143" s="12" t="s">
        <v>299</v>
      </c>
      <c r="F143" s="11" t="s">
        <v>568</v>
      </c>
      <c r="G143" s="12" t="s">
        <v>802</v>
      </c>
      <c r="H143" s="11" t="s">
        <v>38</v>
      </c>
      <c r="I143" s="12" t="s">
        <v>803</v>
      </c>
      <c r="J143" s="19">
        <v>45292</v>
      </c>
      <c r="K143" s="19">
        <v>45992</v>
      </c>
      <c r="L143" s="12" t="s">
        <v>559</v>
      </c>
      <c r="M143" s="12" t="s">
        <v>804</v>
      </c>
      <c r="N143" s="12" t="s">
        <v>805</v>
      </c>
      <c r="O143" s="11">
        <v>200</v>
      </c>
      <c r="P143" s="11">
        <v>200</v>
      </c>
      <c r="Q143" s="11"/>
      <c r="R143" s="12" t="s">
        <v>773</v>
      </c>
      <c r="S143" s="12" t="s">
        <v>774</v>
      </c>
      <c r="T143" s="31">
        <v>1</v>
      </c>
      <c r="U143" s="31">
        <v>8</v>
      </c>
      <c r="V143" s="31">
        <v>18</v>
      </c>
      <c r="W143" s="31"/>
      <c r="X143" s="31">
        <v>5</v>
      </c>
      <c r="Y143" s="31">
        <v>10</v>
      </c>
      <c r="Z143" s="26"/>
    </row>
  </sheetData>
  <mergeCells count="30">
    <mergeCell ref="A1:Z1"/>
    <mergeCell ref="A2:C2"/>
    <mergeCell ref="X2:Z2"/>
    <mergeCell ref="B3:D3"/>
    <mergeCell ref="J3:K3"/>
    <mergeCell ref="O3:Q3"/>
    <mergeCell ref="T3:Y3"/>
    <mergeCell ref="P4:Q4"/>
    <mergeCell ref="W4:Y4"/>
    <mergeCell ref="A3:A5"/>
    <mergeCell ref="B4:B5"/>
    <mergeCell ref="C4:C5"/>
    <mergeCell ref="D4:D5"/>
    <mergeCell ref="E3:E5"/>
    <mergeCell ref="F3:F5"/>
    <mergeCell ref="G3:G5"/>
    <mergeCell ref="H3:H5"/>
    <mergeCell ref="I3:I5"/>
    <mergeCell ref="J4:J5"/>
    <mergeCell ref="K4:K5"/>
    <mergeCell ref="L3:L5"/>
    <mergeCell ref="M3:M5"/>
    <mergeCell ref="N3:N5"/>
    <mergeCell ref="O4:O5"/>
    <mergeCell ref="R3:R5"/>
    <mergeCell ref="S3:S5"/>
    <mergeCell ref="T4:T5"/>
    <mergeCell ref="U4:U5"/>
    <mergeCell ref="V4:V5"/>
    <mergeCell ref="Z3:Z5"/>
  </mergeCells>
  <dataValidations count="1">
    <dataValidation allowBlank="1" showInputMessage="1" showErrorMessage="1" sqref="M97 AB97 E102 M102 AB102:AC102 E93:E95 G93:G95 G102:G103 M93:M95 AB93:AC95"/>
  </dataValidations>
  <pageMargins left="0.75" right="0.75" top="1" bottom="1" header="0.5" footer="0.5"/>
  <pageSetup paperSize="9" scale="5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年度项目库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baixin</dc:creator>
  <cp:lastModifiedBy>greatwall</cp:lastModifiedBy>
  <dcterms:created xsi:type="dcterms:W3CDTF">2024-09-22T15:28:00Z</dcterms:created>
  <dcterms:modified xsi:type="dcterms:W3CDTF">2025-12-26T17:36:24Z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2052-11.8.2.12065</vt:lpwstr>
  </property>
  <property fmtid="{D5CDD505-2E9C-101B-9397-08002B2CF9AE}" pid="3" name="ICV">
    <vt:lpwstr>985DF2FEA4D74B93991679E2DFF2B2A7_12</vt:lpwstr>
  </property>
</Properties>
</file>