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1" r:id="rId1"/>
  </sheets>
  <definedNames>
    <definedName name="_xlnm._FilterDatabase" localSheetId="0" hidden="1">Sheet1!$A$5:$X$78</definedName>
    <definedName name="_xlnm.Print_Titles" localSheetId="0">Sheet1!$1:$5</definedName>
  </definedNames>
  <calcPr calcId="144525"/>
</workbook>
</file>

<file path=xl/sharedStrings.xml><?xml version="1.0" encoding="utf-8"?>
<sst xmlns="http://schemas.openxmlformats.org/spreadsheetml/2006/main" count="1123" uniqueCount="320">
  <si>
    <t>附件</t>
  </si>
  <si>
    <t>阳城县2025年财政衔接补助资金使用计划完成情况</t>
  </si>
  <si>
    <t>单位：（盖章）</t>
  </si>
  <si>
    <t>序号</t>
  </si>
  <si>
    <t>项目名称</t>
  </si>
  <si>
    <t>建设
性质</t>
  </si>
  <si>
    <t>项目类别</t>
  </si>
  <si>
    <t>二级项目类型</t>
  </si>
  <si>
    <t>项目子类型</t>
  </si>
  <si>
    <t>主要建设规模与内容</t>
  </si>
  <si>
    <t>实施地点</t>
  </si>
  <si>
    <t>责任单位</t>
  </si>
  <si>
    <t>项目行业
主管部门</t>
  </si>
  <si>
    <t>项目资金规模（万元）</t>
  </si>
  <si>
    <t>实施期限</t>
  </si>
  <si>
    <t>联农带农方式</t>
  </si>
  <si>
    <t>是否
到户类</t>
  </si>
  <si>
    <t>是否形成资产</t>
  </si>
  <si>
    <t>完成情况</t>
  </si>
  <si>
    <t>项目投资概算</t>
  </si>
  <si>
    <t>衔接资金合计</t>
  </si>
  <si>
    <t>中央衔接资金</t>
  </si>
  <si>
    <t>省级衔接资金</t>
  </si>
  <si>
    <t>市级衔接资金</t>
  </si>
  <si>
    <t>县级衔接资金</t>
  </si>
  <si>
    <t>其他财政资金</t>
  </si>
  <si>
    <t>自筹资金</t>
  </si>
  <si>
    <t>计划开工日期</t>
  </si>
  <si>
    <t>计划完工日期</t>
  </si>
  <si>
    <t>合计</t>
  </si>
  <si>
    <t>－</t>
  </si>
  <si>
    <t>阳城县_产业发展_生产项目_蟒河太行一号沿线山茱萸种植项目</t>
  </si>
  <si>
    <t>新建</t>
  </si>
  <si>
    <t>产业发展</t>
  </si>
  <si>
    <t>生产项目</t>
  </si>
  <si>
    <t>种植业基地</t>
  </si>
  <si>
    <t>新栽植山茱萸树5万株</t>
  </si>
  <si>
    <t>蟒河镇</t>
  </si>
  <si>
    <t>蟒河镇人民政府</t>
  </si>
  <si>
    <t>林业局</t>
  </si>
  <si>
    <t>2025。01</t>
  </si>
  <si>
    <t>2025。12</t>
  </si>
  <si>
    <t>带动生产、其他</t>
  </si>
  <si>
    <t>是</t>
  </si>
  <si>
    <t>完成</t>
  </si>
  <si>
    <t>阳城县_产业发展_生产项目_阳城县杂粮薯类种植补贴</t>
  </si>
  <si>
    <t>依据杂粮300元/亩，薯类100元/亩标准，按实际种植面积进行补贴。</t>
  </si>
  <si>
    <t>全县</t>
  </si>
  <si>
    <t>农业农村局</t>
  </si>
  <si>
    <t>带动生产</t>
  </si>
  <si>
    <t>否</t>
  </si>
  <si>
    <t>阳城县_产业发展_生产项目_董封桐凹壬辰甲秀50万羽蛋鸡建设二期工程项目</t>
  </si>
  <si>
    <t>养殖业基地</t>
  </si>
  <si>
    <t>2025年二期工程投资1200万元新建1栋年存栏10万羽蛋鸡标准化鸡舍及附属设施，扩大蛋库饲料库面积，及硬化路面。</t>
  </si>
  <si>
    <t>桐窊</t>
  </si>
  <si>
    <t>董封乡人民政府</t>
  </si>
  <si>
    <t>畜牧中心</t>
  </si>
  <si>
    <t>带动生产，其他</t>
  </si>
  <si>
    <t>正在验收</t>
  </si>
  <si>
    <t>阳城县_产业发展_生产项目_演礼镇上清池村小巧4600头猪场新建项目</t>
  </si>
  <si>
    <t>新建年出栏4600头规模化猪场一座</t>
  </si>
  <si>
    <t>上清池</t>
  </si>
  <si>
    <t>演礼镇人民政府</t>
  </si>
  <si>
    <t>阳城县_产业发展_生产项目_董封乡桐凹恒峰2万头猪场二期项目</t>
  </si>
  <si>
    <t>新建总建筑面积4万平方米的猪舍及化粪池、蓄水池、库房等配套设施</t>
  </si>
  <si>
    <t>阳城县_产业发展_生产项目_淘河村智能化蚕桑产业项目</t>
  </si>
  <si>
    <t>新增一条中蚕智能养蚕设备和一条大蚕智能养蚕设备，对养蚕大棚进行改造</t>
  </si>
  <si>
    <t>淘河</t>
  </si>
  <si>
    <t>次营镇人民政府</t>
  </si>
  <si>
    <t>其他，收益分红，帮助产销对接，带动生产</t>
  </si>
  <si>
    <t>阳城县_产业发展_生产项目_赛村智能化蚕桑产业项目</t>
  </si>
  <si>
    <t>新增一条中蚕智能养蚕设备，对养蚕大棚进行改造</t>
  </si>
  <si>
    <t>赛村</t>
  </si>
  <si>
    <t>带动生产，帮助产销对接，其他</t>
  </si>
  <si>
    <t>阳城县_产业发展_生产项目_上河村智能化蚕桑产业项目</t>
  </si>
  <si>
    <t>上河</t>
  </si>
  <si>
    <t>其他，收益分红，带动生产，帮助产销对接</t>
  </si>
  <si>
    <t>阳城县_产业发展_生产项目_蚕桑产业巩固拓展脱贫攻坚成果有效衔接乡村振兴项目</t>
  </si>
  <si>
    <t>全年养蚕300张，产茧1。2万公斤</t>
  </si>
  <si>
    <t>蚕桑中心</t>
  </si>
  <si>
    <t>其他，带动生产</t>
  </si>
  <si>
    <t>阳城县_产业发展_生产项目_晋城市墁墁畜牧有限公司15000头猪场新建项目</t>
  </si>
  <si>
    <t xml:space="preserve">新建5栋年存栏7500头自动智能化猪舍，办公楼1处，化粪池3个，室外建设工程及三通一平工程
</t>
  </si>
  <si>
    <t>墁上</t>
  </si>
  <si>
    <t>白桑镇人民政府</t>
  </si>
  <si>
    <t>收益分红，带动生产，就业务工</t>
  </si>
  <si>
    <t>阳城县_产业发展_生产项目_芹池川河晋盛2000头生猪养殖项目</t>
  </si>
  <si>
    <t>本项目建设猪舍、工作间、生活区、化粪池等设施，总占地面积为1800平方米。预估算建设投资总额为300万元。项目投产后，预计年出栏生猪2000头，存栏1000头，将实现收入10万元。</t>
  </si>
  <si>
    <t>川河</t>
  </si>
  <si>
    <t>芹池镇人民政府</t>
  </si>
  <si>
    <t>就业务工，收益分红</t>
  </si>
  <si>
    <t>阳城县_产业发展_生产项目_次营庄头犇犇500头肉牛扩建项目</t>
  </si>
  <si>
    <t>原址扩建及新占地7亩，修建标准化牛舍、场地建设及配套设施设备，达到年存栏900余头肉牛的养殖规模</t>
  </si>
  <si>
    <t>庄头</t>
  </si>
  <si>
    <t>务工就业、收益分红</t>
  </si>
  <si>
    <t>阳城县_产业发展_生产项目_阳城县木易农牧有限公司9000头猪场新建项目</t>
  </si>
  <si>
    <t>新建3栋年存栏4500头自动智能化猪舍，办公楼1处，化粪池3个，室外建设工程及三通一平工程</t>
  </si>
  <si>
    <t>阳城县_产业发展_生产项目_白桑通义沙啦啦4800头猪场新建项目</t>
  </si>
  <si>
    <t>新建3栋存栏2400头智能化猪舍，管理用房1栋，仓库1栋，锅炉房1栋，液态饲喂中央厨房1栋，3000立方米化粪池一座，粪污处理系统一套。</t>
  </si>
  <si>
    <t>通义</t>
  </si>
  <si>
    <t>阳城县_产业发展_生产项目_阳城县泽华农牧有限公司4800头生猪新建项目</t>
  </si>
  <si>
    <t>新建3栋存栏2400头智能化猪舍及库房等配套设施建设，购置粪污处理，全自动化等设备，达到年出栏4800头生猪的养殖规模。</t>
  </si>
  <si>
    <t>土地流转，带动生产</t>
  </si>
  <si>
    <t>阳城县_产业发展_生产项目_北留龙凤10万蛋鸡场新建项目</t>
  </si>
  <si>
    <t>新建2栋10万蛋鸡智能化鸡舍，蛋库1栋，饲料库1栋</t>
  </si>
  <si>
    <t>龙凤</t>
  </si>
  <si>
    <t>北留镇人民政府</t>
  </si>
  <si>
    <t>阳城县_产业发展_生产项目_芹池宜壁鑫犇1000头肉牛项目</t>
  </si>
  <si>
    <t>修健牛舍5座，另建有精料存放加工及搅拌间，修建青贮窖3个，干粪堆沤棚1个，不锈钢储水池一座。</t>
  </si>
  <si>
    <t>宜壁</t>
  </si>
  <si>
    <t>阳城县_产业发展_生产项目_河北南梁福隆百万肉鸡场二期项目</t>
  </si>
  <si>
    <t>共投资2000万元，建设周期两年，2024年一期工程投资1000万元新建4栋存栏5万羽肉鸡、年出栏100万羽肉鸡的标准化鸡舍及附属设施、生活区等。2025年二期工程投资1000万元新建4栋存栏5万羽肉鸡、年出栏100万羽肉鸡的标准化鸡舍及附属设施。</t>
  </si>
  <si>
    <t>南梁</t>
  </si>
  <si>
    <t>河北镇人民政府</t>
  </si>
  <si>
    <t>阳城县_产业发展_生产项目_阳城县智瑞鑫农牧有限公司4800头猪场</t>
  </si>
  <si>
    <t>带动生产，收益分红</t>
  </si>
  <si>
    <t>阳城县_产业发展_生产项目_河北北梁小本4800头猪场新建项目</t>
  </si>
  <si>
    <t>新建2栋年出栏4800头自动智能化猪舍，生活区，化粪池，猪舍设备购置安装。</t>
  </si>
  <si>
    <t>北梁</t>
  </si>
  <si>
    <t>阳城县_产业发展_生产项目_芹池镇老陈醋研学基地和寿圣寺乡村旅游产业发展（市级学习运用“千万工程”经验资金奖补项目）</t>
  </si>
  <si>
    <t>休闲农业与乡村旅游</t>
  </si>
  <si>
    <t>建设阳之源传统手工老陈醋参观接待大厅、研学餐厅、太阳能集中酿晒池等，配置电子设备及各种配套设施；改建寿圣寺游客接待中心、餐饮商贸场所、停车场等基础设施等。</t>
  </si>
  <si>
    <t>阳陵，原庄</t>
  </si>
  <si>
    <t>促进生产、提升环境</t>
  </si>
  <si>
    <t>阳城县_产业发展_生产项目_润城镇中庄村白巷里文旅休闲驿站运营（市级学习运用“千万工程”经验资金奖补项目）</t>
  </si>
  <si>
    <t>休闲驿站室内外装修装饰及配备设施设备，对驿站周边基础设施和环境进行改造提升、美化亮化等。</t>
  </si>
  <si>
    <t>中庄</t>
  </si>
  <si>
    <t>润城镇人民政府</t>
  </si>
  <si>
    <t>阳城县_产业发展_生产项目_横河镇横河村书画写生研学中心建设（市级学习运用“千万工程”经验资金奖补项目）</t>
  </si>
  <si>
    <t>完成书画写生研学中心主体工程建设</t>
  </si>
  <si>
    <t>横河</t>
  </si>
  <si>
    <t>横河镇人民政府</t>
  </si>
  <si>
    <t>就业务工</t>
  </si>
  <si>
    <t>阳城县_产业发展_生产项目_寺头乡老孟村分布式屋顶光伏电站</t>
  </si>
  <si>
    <t>光伏电站建设</t>
  </si>
  <si>
    <t>购安太阳能光伏组件、逆变器等</t>
  </si>
  <si>
    <t>老孟</t>
  </si>
  <si>
    <t>寺头乡人民政府</t>
  </si>
  <si>
    <t>能源局</t>
  </si>
  <si>
    <t>阳城县_产业发展_生产项目_阳城县次营镇周壁村村委碲化镉光伏项目</t>
  </si>
  <si>
    <t>该项目不新增占地，全部在周壁村村委屋顶建设，光伏组件装机容量为50KW，发电方式为全额上网模式，购安太阳能光伏组件、逆变器等，预计年发电量达到约5。48万kWh。</t>
  </si>
  <si>
    <t>周壁</t>
  </si>
  <si>
    <t>阳城县_产业发展_生产项目_阳城县次营镇西垠村村委碲化镉光伏项目</t>
  </si>
  <si>
    <t>该项目不新增占地，全部在西垠村村委屋顶建设，光伏组件装机容量为50KW，发电方式为全额上网模式，购安太阳能光伏组件、逆变器等，预计年发电量达到约5。48万kWh。</t>
  </si>
  <si>
    <t>西垠</t>
  </si>
  <si>
    <t>阳城县_产业发展_生产项目_阳城县董封乡董封村村委碲化镉光伏项目</t>
  </si>
  <si>
    <t>该项目不新增占地，全部在董封村村委屋顶建设，光伏组件装机容量为150KW，发电方式为全额上网模式，购安太阳能光伏组件、逆变器等，预计年发电量达到约16。43万kWh。</t>
  </si>
  <si>
    <t>董封</t>
  </si>
  <si>
    <t>阳城县_产业发展_生产项目_阳城县董封乡岩山村村委碲化镉光伏项目</t>
  </si>
  <si>
    <t>该项目不新增占地，全部在岩山村村委屋顶建设，光伏组件装机容量为120KW，发电方式为全额上网模式，购安太阳能光伏组件、逆变器等，预计年发电量达到约13。14万kWh。</t>
  </si>
  <si>
    <t>岩山</t>
  </si>
  <si>
    <t>阳城县_产业发展_生产项目_阳城县河北镇北梁村村委碲化镉光伏项目</t>
  </si>
  <si>
    <t>该项目不新增占地，全部在北梁村村委屋顶建设，光伏组件装机容量为100KW，发电方式为全额上网模式，购安太阳能光伏组件、逆变器等，预计年发电量达到约10。95万kWh。</t>
  </si>
  <si>
    <t>阳城县_产业发展_生产项目_阳城县河北镇炭窑村村委碲化镉光伏项目</t>
  </si>
  <si>
    <t>该项目不新增占地，全部在炭窑村村委屋顶建设，光伏组件装机容量为45KW，发电方式为全额上网模式，购安太阳能光伏组件、逆变器等，预计年发电量达到约4。93万kWh。</t>
  </si>
  <si>
    <t>炭窑</t>
  </si>
  <si>
    <t>阳城县_产业发展_加工流通项目_2025年市级农产品产地冷藏保鲜设施建设提升奖补项目</t>
  </si>
  <si>
    <t>加工流通项目</t>
  </si>
  <si>
    <t>农产品仓储保鲜冷链基础设施建设</t>
  </si>
  <si>
    <t>对2025年新建或者升级改造的冷藏保险设施建设主体进行奖补，奖补资金为总建设投资额的20%。</t>
  </si>
  <si>
    <t>阳城县</t>
  </si>
  <si>
    <t>阳城县_产业发展_加工流通项目_润城镇上伏村年产10000吨面粉加工厂建设项目</t>
  </si>
  <si>
    <t>加工业</t>
  </si>
  <si>
    <t>占地约 15 亩，主要建设内容为新建建筑面积约 975 ㎡的面粉加工厂房、约 3847。23 ㎡的办公楼，约 2000 ㎡的产品展销厅，两座共 1200 ㎡的食品加工车间、约 600 ㎡的仓储库房、约 2255。4㎡的参观接待中心，购安输送机、清洗机、磨粉机、包装机等加工生产设备；建设 3 条麦芽面粉加工生产线，同时配备环保、供水供电设备，达到年加工10000吨普通面粉、麦芽面粉等各类面粉的生产能力。</t>
  </si>
  <si>
    <t>上伏</t>
  </si>
  <si>
    <t>阳城县_产业发展_加工流通项目_演礼镇新庄村农特产品加工建设</t>
  </si>
  <si>
    <t>完成1300平方米加工厂房改造和洁净车间建设，购置茶面加工设备、烧肝即食片和杂格生产线及配套设施设备，成品检验室建设等</t>
  </si>
  <si>
    <t>新庄</t>
  </si>
  <si>
    <t>阳城县_产业发展_配套设施项目_凤城镇现代农业设施园区产业发展项目（市级学习运用“千万工程”经验资金奖补项目）</t>
  </si>
  <si>
    <t>配套设施项目</t>
  </si>
  <si>
    <t>产业园（区）</t>
  </si>
  <si>
    <t>新建、改建大棚；冷链库房，硬化园区道路等</t>
  </si>
  <si>
    <t>美泉，上孔寨</t>
  </si>
  <si>
    <t>凤城镇人民政府</t>
  </si>
  <si>
    <t>就业务工，带动生产</t>
  </si>
  <si>
    <t>阳城县_产业发展_产业服务支撑项目_2025年市级农业产业化联合体奖补项目</t>
  </si>
  <si>
    <t>产业服务支撑项目</t>
  </si>
  <si>
    <t>智慧农业</t>
  </si>
  <si>
    <t>对2024年认定的市级农业产业化联合体进行奖补，资金主要用于联合体内部发展</t>
  </si>
  <si>
    <t>阳城县_产业发展_产业服务支撑项目_市级中药材转化增值</t>
  </si>
  <si>
    <t>建设1150亩中药材标准化示范基地</t>
  </si>
  <si>
    <t>中药材发展中心</t>
  </si>
  <si>
    <t>阳城县_产业发展_产业服务支撑项目_市级畜牧业高质量发展奖补项目</t>
  </si>
  <si>
    <t>2个畜禽品种改良、1个以上基础设施建设、4个标准化创建</t>
  </si>
  <si>
    <t>阳城县_产业发展_产业服务支撑项目_晋城市2025年设施园艺现代化提升行动</t>
  </si>
  <si>
    <t>晋城市2025年设施园艺现代化提升行动</t>
  </si>
  <si>
    <t>阳城县_产业发展_金融保险配套项目_脱贫人口小额信贷（贴息）</t>
  </si>
  <si>
    <t>金融保险配套项目</t>
  </si>
  <si>
    <t>小额贷款贴息</t>
  </si>
  <si>
    <t>对享受脱贫人口小额信贷贷款户进行贴息</t>
  </si>
  <si>
    <t>农业农村局（乡村振兴中心）</t>
  </si>
  <si>
    <t>阳城县_产业发展_金融保险配套项目_2025年市级农业龙头企业贷款贴息</t>
  </si>
  <si>
    <t>新型经营主体贷款贴息</t>
  </si>
  <si>
    <t>对市级龙头企业贷款进行贴息补助</t>
  </si>
  <si>
    <t>阳城县_产业发展_金融保险配套项目_2025年阳城县规模养殖场贷款贴息项目</t>
  </si>
  <si>
    <t>支持符合条件的规模养殖场贷款贴息</t>
  </si>
  <si>
    <t>应补尽补</t>
  </si>
  <si>
    <t>阳城县_产业发展_高质量庭院经济_2025年庭院经济发展项目</t>
  </si>
  <si>
    <t>高质量庭院经济</t>
  </si>
  <si>
    <t>庭院特色种植</t>
  </si>
  <si>
    <t>对5个庭院经济示范村进行奖补</t>
  </si>
  <si>
    <t>次营镇，蟒河镇</t>
  </si>
  <si>
    <t>帮助产销对接，带动生产</t>
  </si>
  <si>
    <t>阳城县_就业项目_务工补助_脱贫劳动力外出务工一次性交通补贴项目</t>
  </si>
  <si>
    <t>就业项目</t>
  </si>
  <si>
    <t>务工补助</t>
  </si>
  <si>
    <t>交通费补助</t>
  </si>
  <si>
    <t>对2025年脱贫劳动力外出务工进行一次性交通补贴</t>
  </si>
  <si>
    <t>河北镇，北留镇，次营镇，横河镇，董封乡，东冶镇，蟒河镇，凤城镇，寺头乡，町店镇，西河乡，白桑镇，演礼镇，芹池镇，润城镇</t>
  </si>
  <si>
    <t>阳城县_就业项目_务工补助_脱贫人口外出务工稳岗补助</t>
  </si>
  <si>
    <t>生产奖补、劳务补助等</t>
  </si>
  <si>
    <t xml:space="preserve"> 脱贫人口在同一单位稳定就业6个月以上、月工资收入1000元以上的，给予脱贫人口本人每月200的稳岗补贴，共计1200元。</t>
  </si>
  <si>
    <t>人社局</t>
  </si>
  <si>
    <t>阳城县_就业项目_公益性岗位_巩固脱贫生态管护项目</t>
  </si>
  <si>
    <t>公益性岗位</t>
  </si>
  <si>
    <t>对北留、次营、董封、横河、河北、东冶、蟒河七个乡镇的地方公益林进行管护</t>
  </si>
  <si>
    <t>北留、次营、董封、横河、河北、东冶、蟒河</t>
  </si>
  <si>
    <t>阳城县_就业项目_公益性岗位_乡村帮扶公益性岗位</t>
  </si>
  <si>
    <t xml:space="preserve"> 全县脱贫人口中设立公益性岗位，同时购买人身意外伤害险，保费360元/人。</t>
  </si>
  <si>
    <t>河北镇，北留镇，次营镇，横河镇，董封乡，东冶镇，蟒河镇，凤城镇</t>
  </si>
  <si>
    <t>阳城县_乡村建设行动_农村基础设施（含产业配套基础设施）_河北镇下交村向阳坡庄灾毁道路修缮项目</t>
  </si>
  <si>
    <t>乡村建设行动</t>
  </si>
  <si>
    <t>农村基础设施（含产业配套基础设施）</t>
  </si>
  <si>
    <t>农村道路建设（通村路、通户路、小型桥梁等）</t>
  </si>
  <si>
    <t>对河北镇下交村向阳坡自然庄灾毁道路修缮，保证下交村群众出行安全。</t>
  </si>
  <si>
    <t>下交</t>
  </si>
  <si>
    <t>交通局</t>
  </si>
  <si>
    <t>阳城县_乡村建设行动_农村基础设施（含产业配套基础设施）_蟒河镇东峪村村内道路水毁修复养护</t>
  </si>
  <si>
    <t>东峪村内道路，总面积约4000平方米，旧路基路面破除清运550立方米，水泥混凝土路面约640立方米，路基道牙约45立方米。</t>
  </si>
  <si>
    <t>东峪</t>
  </si>
  <si>
    <t>阳城县_乡村建设行动_农村基础设施（含产业配套基础设施）_河北镇坪泉村伏腰自然庄灾毁道路修缮项目</t>
  </si>
  <si>
    <t>对河北镇坪泉村伏腰自然庄灾毁道路修缮，保证坪泉村群众出行安全。</t>
  </si>
  <si>
    <t>坪泉</t>
  </si>
  <si>
    <t>其他，就业务工</t>
  </si>
  <si>
    <t>阳城县_乡村建设行动_农村基础设施（含产业配套基础设施）_横河镇愚公村至银河村道路水毁修复工程</t>
  </si>
  <si>
    <t>项目地点位于愚公村，起点位于愚公村，终点为银河村，全长约2km。工程涉及沉陷路基544。5m3、挡墙2083m3、砂砾363m3、水泥混凝土路缘石49。5m3、路基及水泥路面742。5㎡、干砌片石217。5m3</t>
  </si>
  <si>
    <t>愚公</t>
  </si>
  <si>
    <t>就业务工，其他</t>
  </si>
  <si>
    <t>阳城县_乡村建设行动_农村基础设施（含产业配套基础设施）_马寨村河东小区环境提升路面改造工程（市级学习运用“千万工程”经验资金奖补项目）</t>
  </si>
  <si>
    <t>对小区道路及附属配套设施进行改造、修建污水井、砌筑水表坑、铺设上下管、路面硬化铺油等。</t>
  </si>
  <si>
    <t>马寨</t>
  </si>
  <si>
    <t>阳城县_乡村建设行动_农村基础设施（含产业配套基础设施）_杨柏引水工程</t>
  </si>
  <si>
    <t>农村供水保障设施建设</t>
  </si>
  <si>
    <t>新建蓄水池150m3 管网1300m，提水设备一套</t>
  </si>
  <si>
    <t>杨柏</t>
  </si>
  <si>
    <t>水务局</t>
  </si>
  <si>
    <t>提升了243口人的农村供水保障水平，08</t>
  </si>
  <si>
    <t>阳城县_乡村建设行动_农村基础设施（含产业配套基础设施）_南部集中供水扩建工程</t>
  </si>
  <si>
    <t>改造主管道4100余米，14100余米支管道，安装320余户智能水表</t>
  </si>
  <si>
    <t>优化用水资源</t>
  </si>
  <si>
    <t>阳城县_乡村建设行动_农村基础设施（含产业配套基础设施）_阳城县自来水入户工程</t>
  </si>
  <si>
    <t>铺设管道，修建水池等</t>
  </si>
  <si>
    <t>阳城县_乡村建设行动_农村基础设施（含产业配套基础设施）_固隆村水网改造工程</t>
  </si>
  <si>
    <t>更换水管总长15245米，更换智能水表585块</t>
  </si>
  <si>
    <t>固隆</t>
  </si>
  <si>
    <t>阳城县_乡村建设行动_农村基础设施（含产业配套基础设施）_次营镇前窊村自来水网改造工程项目</t>
  </si>
  <si>
    <t>铺设管道</t>
  </si>
  <si>
    <t>前窊</t>
  </si>
  <si>
    <t>阳城县_乡村建设行动_农村基础设施（含产业配套基础设施）_逯甲村自来水管网改造工程</t>
  </si>
  <si>
    <t>拆除、清运12cm混凝土路面2100m，下水管管道开挖、管道铺设8400m，回填8400m，硬化700㎡，更换智能水表180户</t>
  </si>
  <si>
    <t>逯甲</t>
  </si>
  <si>
    <t>阳城县_乡村建设行动_农村基础设施（含产业配套基础设施）_凤城镇凤园村饮用水网改造工程项目</t>
  </si>
  <si>
    <t>管网改造</t>
  </si>
  <si>
    <t>凤园</t>
  </si>
  <si>
    <t>阳城县_乡村建设行动_农村基础设施（含产业配套基础设施）_莲花村提水设施购置</t>
  </si>
  <si>
    <t>购置两台变频柜，预计需要12万元，用于机井房抽水。</t>
  </si>
  <si>
    <t>莲花</t>
  </si>
  <si>
    <t>阳城县_乡村建设行动_农村基础设施（含产业配套基础设施）_孤山村自来水入户管网改造工程</t>
  </si>
  <si>
    <t>蓄水池维护、路面切割、破碎2300余米管道开挖、铺设2500余米，回填约500立方，硬化约750平方，安装水表91块，32水管2500米。</t>
  </si>
  <si>
    <t>孤山</t>
  </si>
  <si>
    <t>东冶镇人民政府</t>
  </si>
  <si>
    <t>阳城县_乡村建设行动_农村基础设施（含产业配套基础设施）_神子头村自来水管网改造工程</t>
  </si>
  <si>
    <t>路面切割、破碎6000余米，管道开挖、管道铺设6000余米，回填1200m3，硬化1800平方米、水表安装110块、水表井110个。</t>
  </si>
  <si>
    <t>神子头</t>
  </si>
  <si>
    <t>阳城县_乡村建设行动_农村基础设施（含产业配套基础设施）_神树岭李家山塘坝维修加固工程</t>
  </si>
  <si>
    <t xml:space="preserve">塘坝维修加固 </t>
  </si>
  <si>
    <t>神树岭</t>
  </si>
  <si>
    <t>阳城县_乡村建设行动_农村基础设施（含产业配套基础设施）_天掌村水网改造工程项目</t>
  </si>
  <si>
    <t>路面切割、破碎4500余米，管道开挖、管道铺设10000米，回填2100 立方米，硬化2800平方米、水表安装230块。</t>
  </si>
  <si>
    <t>天掌</t>
  </si>
  <si>
    <t>阳城县_乡村建设行动_农村基础设施（含产业配套基础设施）_南庄村农村饮水巩固提升工程</t>
  </si>
  <si>
    <t>新建一座300方水塔、更换22根电杆和电线</t>
  </si>
  <si>
    <t>南庄</t>
  </si>
  <si>
    <t>阳城县_乡村建设行动_农村基础设施（含产业配套基础设施）_阳城县国营林场2025年中央财政欠发达国有林场巩固提升项目</t>
  </si>
  <si>
    <t>其他</t>
  </si>
  <si>
    <t>利用现有建筑物改造为森林康养体验中心，改造面积221。1平方米；新建2公里森林康养步道，观景台1座。</t>
  </si>
  <si>
    <t>芹池</t>
  </si>
  <si>
    <t>阳城县_乡村建设行动_农村基础设施（含产业配套基础设施）_董封乡李圪塔村引水工程和写生基地改造提升（市级学习运用“千万工程”经验资金奖补项目）</t>
  </si>
  <si>
    <t>修建口河至李圪塔引水管网、香炉沟蓄水池及管网铺设；改造李圪塔写生基地洗衣房并配套设备等。</t>
  </si>
  <si>
    <t>李圪塔</t>
  </si>
  <si>
    <t>阳城县_乡村建设行动_农村基础设施（含产业配套基础设施）_北留镇坨村便民服务中心及卫生公厕改造提升（市级学习运用“千万工程”经验资金奖补项目）</t>
  </si>
  <si>
    <t>党群服务中心提升改造，包含室内装修、完善配套设施等；新建公厕1个，采用砖混结构，配套节水型卫生设施等。</t>
  </si>
  <si>
    <t>坨村</t>
  </si>
  <si>
    <t>提升环境</t>
  </si>
  <si>
    <t>阳城县_乡村建设行动_人居环境整治_蟒河镇泥河村人居环境整治提升（市级学习运用“千万工程”经验资金奖补项目）</t>
  </si>
  <si>
    <t>人居环境整治</t>
  </si>
  <si>
    <t>村容村貌提升</t>
  </si>
  <si>
    <t>对李甲自然庄危旧房进行拆除、清运、新建浆砌片石挡墙等；对李甲自然庄拆除后的街道及场地进行治理等。</t>
  </si>
  <si>
    <t>泥河</t>
  </si>
  <si>
    <t>阳城县_易地搬迁后扶_易地搬迁后扶_易地扶贫搬迁还本付息项目</t>
  </si>
  <si>
    <t>易地搬迁后扶</t>
  </si>
  <si>
    <t>易地扶贫搬迁贷款债券贴息补助</t>
  </si>
  <si>
    <t>975户2599人易地扶贫搬迁项目还本付息</t>
  </si>
  <si>
    <t>河北镇，北留镇，蟒河镇，凤城镇</t>
  </si>
  <si>
    <t>阳城县_巩固三保障成果_教育_2024-2025学年雨露计划资助</t>
  </si>
  <si>
    <t>巩固三保障成果</t>
  </si>
  <si>
    <t>教育</t>
  </si>
  <si>
    <t>享受“雨露计划”职业教育补助</t>
  </si>
  <si>
    <t>对就读中、高等职业学校（含普通中专、职业高中、技工学
校、普通大专、高职院校、技师学院等）的在校学生（包含在校
期间顶岗实习）中的脱贫家庭（含监测帮扶对象家庭）子女，按
学制每生每年给予 3000 元补助。
高职扩招生参照以上条件及资助标准予以资助。</t>
  </si>
  <si>
    <t>河北镇，北留镇，次营镇，横河镇，董封乡，东冶镇，蟒河镇，凤城镇，润城镇</t>
  </si>
  <si>
    <t>补助到户</t>
  </si>
  <si>
    <t>阳城县_巩固三保障成果_教育_2025学年脱贫家庭大学本科新生资助</t>
  </si>
  <si>
    <t>其他教育类项目</t>
  </si>
  <si>
    <t>对脱贫家庭子女参加2025年普通高考并被全国高校本科（第二批C类除外）录取的大学新生，每生给予一次性补助5000元。</t>
  </si>
  <si>
    <t>河北镇，北留镇，董封乡，东冶镇，蟒河镇，町店镇，白桑镇</t>
  </si>
  <si>
    <t>阳城县_巩固三保障成果_综合保障_“1+N”防贫综合保险</t>
  </si>
  <si>
    <t>综合保障</t>
  </si>
  <si>
    <t>防贫保险（基金）</t>
  </si>
  <si>
    <t>为全县建档立卡脱贫户、边缘易致贫户、因病因灾因意外事故等刚性支出较大或者收入大幅缩减导致基本生活出现严重困难人口购买综合保险</t>
  </si>
  <si>
    <t>全县15个乡镇</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</si>
</sst>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8"/>
      <name val="仿宋_GB2312"/>
      <charset val="134"/>
    </font>
    <font>
      <sz val="11"/>
      <name val="宋体"/>
      <charset val="134"/>
      <scheme val="minor"/>
    </font>
    <font>
      <sz val="12"/>
      <name val="CESI宋体-GB13000"/>
      <charset val="134"/>
    </font>
    <font>
      <sz val="24"/>
      <name val="方正小标宋简体"/>
      <charset val="134"/>
    </font>
    <font>
      <sz val="10"/>
      <name val="黑体"/>
      <charset val="134"/>
    </font>
    <font>
      <b/>
      <sz val="8"/>
      <name val="宋体"/>
      <charset val="134"/>
      <scheme val="minor"/>
    </font>
    <font>
      <b/>
      <sz val="8"/>
      <name val="宋体"/>
      <charset val="134"/>
    </font>
    <font>
      <sz val="16"/>
      <name val="方正小标宋简体"/>
      <charset val="134"/>
    </font>
    <font>
      <sz val="8"/>
      <color theme="1"/>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2"/>
      <name val="宋体"/>
      <charset val="134"/>
    </font>
    <font>
      <sz val="11"/>
      <color rgb="FF9C0006"/>
      <name val="宋体"/>
      <charset val="0"/>
      <scheme val="minor"/>
    </font>
    <font>
      <sz val="11"/>
      <color rgb="FF006100"/>
      <name val="宋体"/>
      <charset val="0"/>
      <scheme val="minor"/>
    </font>
    <font>
      <sz val="11"/>
      <color indexed="8"/>
      <name val="宋体"/>
      <charset val="134"/>
    </font>
    <font>
      <sz val="11"/>
      <color rgb="FFFA7D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6"/>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auto="1"/>
      </right>
      <top style="thin">
        <color auto="1"/>
      </top>
      <bottom/>
      <diagonal/>
    </border>
    <border>
      <left/>
      <right style="thin">
        <color auto="1"/>
      </right>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2">
    <xf numFmtId="0" fontId="0" fillId="0" borderId="0">
      <alignment vertical="center"/>
    </xf>
    <xf numFmtId="0" fontId="11" fillId="22" borderId="0" applyNumberFormat="0" applyBorder="0" applyAlignment="0" applyProtection="0">
      <alignment vertical="center"/>
    </xf>
    <xf numFmtId="0" fontId="10" fillId="21" borderId="0" applyNumberFormat="0" applyBorder="0" applyAlignment="0" applyProtection="0">
      <alignment vertical="center"/>
    </xf>
    <xf numFmtId="0" fontId="10" fillId="19" borderId="0" applyNumberFormat="0" applyBorder="0" applyAlignment="0" applyProtection="0">
      <alignment vertical="center"/>
    </xf>
    <xf numFmtId="0" fontId="11" fillId="13" borderId="0" applyNumberFormat="0" applyBorder="0" applyAlignment="0" applyProtection="0">
      <alignment vertical="center"/>
    </xf>
    <xf numFmtId="0" fontId="20" fillId="0" borderId="0">
      <alignment vertical="center"/>
    </xf>
    <xf numFmtId="0" fontId="11" fillId="15" borderId="0" applyNumberFormat="0" applyBorder="0" applyAlignment="0" applyProtection="0">
      <alignment vertical="center"/>
    </xf>
    <xf numFmtId="0" fontId="10" fillId="26" borderId="0" applyNumberFormat="0" applyBorder="0" applyAlignment="0" applyProtection="0">
      <alignment vertical="center"/>
    </xf>
    <xf numFmtId="0" fontId="11" fillId="18" borderId="0" applyNumberFormat="0" applyBorder="0" applyAlignment="0" applyProtection="0">
      <alignment vertical="center"/>
    </xf>
    <xf numFmtId="0" fontId="11" fillId="31" borderId="0" applyNumberFormat="0" applyBorder="0" applyAlignment="0" applyProtection="0">
      <alignment vertical="center"/>
    </xf>
    <xf numFmtId="0" fontId="17" fillId="0" borderId="0">
      <alignment vertical="center"/>
    </xf>
    <xf numFmtId="0" fontId="11" fillId="16" borderId="0" applyNumberFormat="0" applyBorder="0" applyAlignment="0" applyProtection="0">
      <alignment vertical="center"/>
    </xf>
    <xf numFmtId="0" fontId="10" fillId="11"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27" borderId="13" applyNumberFormat="0" applyAlignment="0" applyProtection="0">
      <alignment vertical="center"/>
    </xf>
    <xf numFmtId="0" fontId="22" fillId="0" borderId="10" applyNumberFormat="0" applyFill="0" applyAlignment="0" applyProtection="0">
      <alignment vertical="center"/>
    </xf>
    <xf numFmtId="0" fontId="28" fillId="28" borderId="14" applyNumberFormat="0" applyAlignment="0" applyProtection="0">
      <alignment vertical="center"/>
    </xf>
    <xf numFmtId="0" fontId="25" fillId="0" borderId="0" applyNumberFormat="0" applyFill="0" applyBorder="0" applyAlignment="0" applyProtection="0">
      <alignment vertical="center"/>
    </xf>
    <xf numFmtId="0" fontId="26" fillId="25" borderId="12" applyNumberFormat="0" applyAlignment="0" applyProtection="0">
      <alignment vertical="center"/>
    </xf>
    <xf numFmtId="0" fontId="10" fillId="30" borderId="0" applyNumberFormat="0" applyBorder="0" applyAlignment="0" applyProtection="0">
      <alignment vertical="center"/>
    </xf>
    <xf numFmtId="0" fontId="10" fillId="20" borderId="0" applyNumberFormat="0" applyBorder="0" applyAlignment="0" applyProtection="0">
      <alignment vertical="center"/>
    </xf>
    <xf numFmtId="42" fontId="0" fillId="0" borderId="0" applyFont="0" applyFill="0" applyBorder="0" applyAlignment="0" applyProtection="0">
      <alignment vertical="center"/>
    </xf>
    <xf numFmtId="0" fontId="15"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25" borderId="14" applyNumberFormat="0" applyAlignment="0" applyProtection="0">
      <alignment vertical="center"/>
    </xf>
    <xf numFmtId="0" fontId="11" fillId="32" borderId="0" applyNumberFormat="0" applyBorder="0" applyAlignment="0" applyProtection="0">
      <alignment vertical="center"/>
    </xf>
    <xf numFmtId="41" fontId="0" fillId="0" borderId="0" applyFont="0" applyFill="0" applyBorder="0" applyAlignment="0" applyProtection="0">
      <alignment vertical="center"/>
    </xf>
    <xf numFmtId="0" fontId="11" fillId="29" borderId="0" applyNumberFormat="0" applyBorder="0" applyAlignment="0" applyProtection="0">
      <alignment vertical="center"/>
    </xf>
    <xf numFmtId="0" fontId="0" fillId="9" borderId="9" applyNumberFormat="0" applyFont="0" applyAlignment="0" applyProtection="0">
      <alignment vertical="center"/>
    </xf>
    <xf numFmtId="0" fontId="19" fillId="14"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10"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11" applyNumberFormat="0" applyFill="0" applyAlignment="0" applyProtection="0">
      <alignment vertical="center"/>
    </xf>
    <xf numFmtId="0" fontId="0" fillId="0" borderId="0">
      <alignment vertical="center"/>
    </xf>
    <xf numFmtId="0" fontId="10" fillId="10" borderId="0" applyNumberFormat="0" applyBorder="0" applyAlignment="0" applyProtection="0">
      <alignment vertical="center"/>
    </xf>
    <xf numFmtId="0" fontId="10" fillId="7" borderId="0" applyNumberFormat="0" applyBorder="0" applyAlignment="0" applyProtection="0">
      <alignment vertical="center"/>
    </xf>
    <xf numFmtId="0" fontId="11" fillId="8" borderId="0" applyNumberFormat="0" applyBorder="0" applyAlignment="0" applyProtection="0">
      <alignment vertical="center"/>
    </xf>
    <xf numFmtId="0" fontId="14" fillId="0" borderId="8" applyNumberFormat="0" applyFill="0" applyAlignment="0" applyProtection="0">
      <alignment vertical="center"/>
    </xf>
    <xf numFmtId="0" fontId="11" fillId="6" borderId="0" applyNumberFormat="0" applyBorder="0" applyAlignment="0" applyProtection="0">
      <alignment vertical="center"/>
    </xf>
    <xf numFmtId="0" fontId="18" fillId="12" borderId="0" applyNumberFormat="0" applyBorder="0" applyAlignment="0" applyProtection="0">
      <alignment vertical="center"/>
    </xf>
    <xf numFmtId="0" fontId="10" fillId="5" borderId="0" applyNumberFormat="0" applyBorder="0" applyAlignment="0" applyProtection="0">
      <alignment vertical="center"/>
    </xf>
    <xf numFmtId="0" fontId="13" fillId="0" borderId="0" applyNumberFormat="0" applyFill="0" applyBorder="0" applyAlignment="0" applyProtection="0">
      <alignment vertical="center"/>
    </xf>
    <xf numFmtId="0" fontId="12" fillId="4" borderId="0" applyNumberFormat="0" applyBorder="0" applyAlignment="0" applyProtection="0">
      <alignment vertical="center"/>
    </xf>
    <xf numFmtId="0" fontId="11" fillId="17"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31" fontId="5" fillId="0" borderId="0" xfId="0" applyNumberFormat="1"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0" fontId="8" fillId="0" borderId="0" xfId="0" applyFont="1" applyFill="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shrinkToFit="1"/>
    </xf>
    <xf numFmtId="176" fontId="1" fillId="0" borderId="1" xfId="0" applyNumberFormat="1" applyFont="1" applyFill="1" applyBorder="1" applyAlignment="1">
      <alignment horizontal="center" vertical="center" wrapText="1" shrinkToFit="1"/>
    </xf>
    <xf numFmtId="31" fontId="5" fillId="0" borderId="0" xfId="0" applyNumberFormat="1" applyFont="1" applyFill="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shrinkToFit="1"/>
    </xf>
    <xf numFmtId="0" fontId="6" fillId="0" borderId="7"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9" fillId="0" borderId="1" xfId="0" applyFont="1" applyBorder="1" applyAlignment="1">
      <alignment horizontal="center" vertical="center" wrapText="1"/>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常规 4" xfId="39"/>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8"/>
  <sheetViews>
    <sheetView tabSelected="1" workbookViewId="0">
      <selection activeCell="A2" sqref="A2:X2"/>
    </sheetView>
  </sheetViews>
  <sheetFormatPr defaultColWidth="8.725" defaultRowHeight="14.25"/>
  <cols>
    <col min="1" max="1" width="4.63333333333333" style="2" customWidth="1"/>
    <col min="2" max="2" width="12.75" style="3" customWidth="1"/>
    <col min="3" max="3" width="3.375" style="4" customWidth="1"/>
    <col min="4" max="4" width="6.125" style="2" customWidth="1"/>
    <col min="5" max="5" width="8.875" style="2" customWidth="1"/>
    <col min="6" max="6" width="7.5" style="2" customWidth="1"/>
    <col min="7" max="7" width="24.375" style="3" customWidth="1"/>
    <col min="8" max="8" width="7.5" style="2" customWidth="1"/>
    <col min="9" max="10" width="6.125" style="2" customWidth="1"/>
    <col min="11" max="11" width="11.75" style="2" customWidth="1"/>
    <col min="12" max="12" width="11.5" style="2" customWidth="1"/>
    <col min="13" max="17" width="7.5" style="2" customWidth="1"/>
    <col min="18" max="18" width="9.75" style="2" customWidth="1"/>
    <col min="19" max="20" width="6.625" style="2" customWidth="1"/>
    <col min="21" max="21" width="18" style="2" customWidth="1"/>
    <col min="22" max="23" width="6" style="2" customWidth="1"/>
    <col min="24" max="24" width="7.375" style="2" customWidth="1"/>
    <col min="25" max="16384" width="8.725" style="5"/>
  </cols>
  <sheetData>
    <row r="1" ht="15.75" spans="1:2">
      <c r="A1" s="6" t="s">
        <v>0</v>
      </c>
      <c r="B1" s="7"/>
    </row>
    <row r="2" ht="32.25" spans="1:24">
      <c r="A2" s="8" t="s">
        <v>1</v>
      </c>
      <c r="B2" s="8"/>
      <c r="C2" s="8"/>
      <c r="D2" s="8"/>
      <c r="E2" s="8"/>
      <c r="F2" s="8"/>
      <c r="G2" s="8"/>
      <c r="H2" s="8"/>
      <c r="I2" s="8"/>
      <c r="J2" s="8"/>
      <c r="K2" s="8"/>
      <c r="L2" s="8"/>
      <c r="M2" s="8"/>
      <c r="N2" s="8"/>
      <c r="O2" s="8"/>
      <c r="P2" s="8"/>
      <c r="Q2" s="8"/>
      <c r="R2" s="8"/>
      <c r="S2" s="8"/>
      <c r="T2" s="8"/>
      <c r="U2" s="8"/>
      <c r="V2" s="8"/>
      <c r="W2" s="8"/>
      <c r="X2" s="8"/>
    </row>
    <row r="3" ht="21" spans="1:24">
      <c r="A3" s="9" t="s">
        <v>2</v>
      </c>
      <c r="B3" s="10"/>
      <c r="C3" s="11"/>
      <c r="F3" s="19"/>
      <c r="G3" s="19"/>
      <c r="H3" s="19"/>
      <c r="I3" s="19"/>
      <c r="J3" s="19"/>
      <c r="K3" s="24"/>
      <c r="L3" s="24"/>
      <c r="M3" s="24"/>
      <c r="N3" s="24"/>
      <c r="O3" s="24"/>
      <c r="P3" s="19"/>
      <c r="Q3" s="19"/>
      <c r="R3" s="19"/>
      <c r="S3" s="19"/>
      <c r="T3" s="19"/>
      <c r="U3" s="19"/>
      <c r="V3" s="19"/>
      <c r="W3" s="31"/>
      <c r="X3" s="31"/>
    </row>
    <row r="4" ht="25" customHeight="1" spans="1:24">
      <c r="A4" s="12" t="s">
        <v>3</v>
      </c>
      <c r="B4" s="13" t="s">
        <v>4</v>
      </c>
      <c r="C4" s="13" t="s">
        <v>5</v>
      </c>
      <c r="D4" s="13" t="s">
        <v>6</v>
      </c>
      <c r="E4" s="13" t="s">
        <v>7</v>
      </c>
      <c r="F4" s="13" t="s">
        <v>8</v>
      </c>
      <c r="G4" s="20" t="s">
        <v>9</v>
      </c>
      <c r="H4" s="21" t="s">
        <v>10</v>
      </c>
      <c r="I4" s="13" t="s">
        <v>11</v>
      </c>
      <c r="J4" s="25" t="s">
        <v>12</v>
      </c>
      <c r="K4" s="26" t="s">
        <v>13</v>
      </c>
      <c r="L4" s="26"/>
      <c r="M4" s="26"/>
      <c r="N4" s="26"/>
      <c r="O4" s="26"/>
      <c r="P4" s="26"/>
      <c r="Q4" s="26"/>
      <c r="R4" s="26"/>
      <c r="S4" s="28" t="s">
        <v>14</v>
      </c>
      <c r="T4" s="28"/>
      <c r="U4" s="25" t="s">
        <v>15</v>
      </c>
      <c r="V4" s="32" t="s">
        <v>16</v>
      </c>
      <c r="W4" s="33" t="s">
        <v>17</v>
      </c>
      <c r="X4" s="34" t="s">
        <v>18</v>
      </c>
    </row>
    <row r="5" ht="33" customHeight="1" spans="1:24">
      <c r="A5" s="12"/>
      <c r="B5" s="13"/>
      <c r="C5" s="14"/>
      <c r="D5" s="13"/>
      <c r="E5" s="13"/>
      <c r="F5" s="13"/>
      <c r="G5" s="22"/>
      <c r="H5" s="21"/>
      <c r="I5" s="13"/>
      <c r="J5" s="25"/>
      <c r="K5" s="26" t="s">
        <v>19</v>
      </c>
      <c r="L5" s="26" t="s">
        <v>20</v>
      </c>
      <c r="M5" s="26" t="s">
        <v>21</v>
      </c>
      <c r="N5" s="26" t="s">
        <v>22</v>
      </c>
      <c r="O5" s="26" t="s">
        <v>23</v>
      </c>
      <c r="P5" s="26" t="s">
        <v>24</v>
      </c>
      <c r="Q5" s="26" t="s">
        <v>25</v>
      </c>
      <c r="R5" s="26" t="s">
        <v>26</v>
      </c>
      <c r="S5" s="13" t="s">
        <v>27</v>
      </c>
      <c r="T5" s="13" t="s">
        <v>28</v>
      </c>
      <c r="U5" s="25"/>
      <c r="V5" s="35"/>
      <c r="W5" s="36"/>
      <c r="X5" s="37"/>
    </row>
    <row r="6" ht="27" customHeight="1" spans="1:24">
      <c r="A6" s="15" t="s">
        <v>29</v>
      </c>
      <c r="B6" s="15"/>
      <c r="C6" s="16" t="s">
        <v>30</v>
      </c>
      <c r="D6" s="16" t="s">
        <v>30</v>
      </c>
      <c r="E6" s="16" t="s">
        <v>30</v>
      </c>
      <c r="F6" s="16" t="s">
        <v>30</v>
      </c>
      <c r="G6" s="15" t="s">
        <v>30</v>
      </c>
      <c r="H6" s="16" t="s">
        <v>30</v>
      </c>
      <c r="I6" s="16" t="s">
        <v>30</v>
      </c>
      <c r="J6" s="16" t="s">
        <v>30</v>
      </c>
      <c r="K6" s="27">
        <v>7079.67916</v>
      </c>
      <c r="L6" s="27">
        <v>6088.43</v>
      </c>
      <c r="M6" s="27">
        <v>90</v>
      </c>
      <c r="N6" s="27">
        <v>1396</v>
      </c>
      <c r="O6" s="27">
        <v>1802.43</v>
      </c>
      <c r="P6" s="27">
        <v>2800</v>
      </c>
      <c r="Q6" s="27">
        <v>95.4345</v>
      </c>
      <c r="R6" s="27">
        <v>895.81466</v>
      </c>
      <c r="S6" s="16" t="s">
        <v>30</v>
      </c>
      <c r="T6" s="16" t="s">
        <v>30</v>
      </c>
      <c r="U6" s="16" t="s">
        <v>30</v>
      </c>
      <c r="V6" s="16"/>
      <c r="W6" s="16" t="s">
        <v>30</v>
      </c>
      <c r="X6" s="16" t="s">
        <v>30</v>
      </c>
    </row>
    <row r="7" s="1" customFormat="1" ht="64" customHeight="1" spans="1:24">
      <c r="A7" s="17">
        <v>1</v>
      </c>
      <c r="B7" s="18" t="s">
        <v>31</v>
      </c>
      <c r="C7" s="18" t="s">
        <v>32</v>
      </c>
      <c r="D7" s="18" t="s">
        <v>33</v>
      </c>
      <c r="E7" s="18" t="s">
        <v>34</v>
      </c>
      <c r="F7" s="18" t="s">
        <v>35</v>
      </c>
      <c r="G7" s="18" t="s">
        <v>36</v>
      </c>
      <c r="H7" s="23" t="s">
        <v>37</v>
      </c>
      <c r="I7" s="23" t="s">
        <v>38</v>
      </c>
      <c r="J7" s="23" t="s">
        <v>39</v>
      </c>
      <c r="K7" s="23">
        <v>100</v>
      </c>
      <c r="L7" s="23">
        <v>100</v>
      </c>
      <c r="M7" s="23">
        <v>0</v>
      </c>
      <c r="N7" s="23">
        <v>0</v>
      </c>
      <c r="O7" s="23">
        <v>0</v>
      </c>
      <c r="P7" s="23">
        <v>100</v>
      </c>
      <c r="Q7" s="23"/>
      <c r="R7" s="29">
        <f>K7-L7</f>
        <v>0</v>
      </c>
      <c r="S7" s="29" t="s">
        <v>40</v>
      </c>
      <c r="T7" s="30" t="s">
        <v>41</v>
      </c>
      <c r="U7" s="18" t="s">
        <v>42</v>
      </c>
      <c r="V7" s="18" t="s">
        <v>43</v>
      </c>
      <c r="W7" s="18" t="s">
        <v>43</v>
      </c>
      <c r="X7" s="18" t="s">
        <v>44</v>
      </c>
    </row>
    <row r="8" s="1" customFormat="1" ht="64" customHeight="1" spans="1:24">
      <c r="A8" s="17">
        <v>2</v>
      </c>
      <c r="B8" s="18" t="s">
        <v>45</v>
      </c>
      <c r="C8" s="18" t="s">
        <v>32</v>
      </c>
      <c r="D8" s="18" t="s">
        <v>33</v>
      </c>
      <c r="E8" s="18" t="s">
        <v>34</v>
      </c>
      <c r="F8" s="18" t="s">
        <v>35</v>
      </c>
      <c r="G8" s="18" t="s">
        <v>46</v>
      </c>
      <c r="H8" s="23" t="s">
        <v>47</v>
      </c>
      <c r="I8" s="23" t="s">
        <v>48</v>
      </c>
      <c r="J8" s="23" t="s">
        <v>48</v>
      </c>
      <c r="K8" s="23">
        <v>85</v>
      </c>
      <c r="L8" s="23">
        <v>64.1927</v>
      </c>
      <c r="M8" s="23">
        <v>0</v>
      </c>
      <c r="N8" s="23">
        <v>0</v>
      </c>
      <c r="O8" s="23">
        <v>0</v>
      </c>
      <c r="P8" s="23">
        <v>64.1927</v>
      </c>
      <c r="Q8" s="23"/>
      <c r="R8" s="29">
        <f>K8-L8</f>
        <v>20.8073</v>
      </c>
      <c r="S8" s="29" t="s">
        <v>40</v>
      </c>
      <c r="T8" s="30" t="s">
        <v>41</v>
      </c>
      <c r="U8" s="18" t="s">
        <v>49</v>
      </c>
      <c r="V8" s="18" t="s">
        <v>43</v>
      </c>
      <c r="W8" s="18" t="s">
        <v>50</v>
      </c>
      <c r="X8" s="18" t="s">
        <v>44</v>
      </c>
    </row>
    <row r="9" s="1" customFormat="1" ht="64" customHeight="1" spans="1:24">
      <c r="A9" s="17">
        <v>3</v>
      </c>
      <c r="B9" s="18" t="s">
        <v>51</v>
      </c>
      <c r="C9" s="18" t="s">
        <v>32</v>
      </c>
      <c r="D9" s="18" t="s">
        <v>33</v>
      </c>
      <c r="E9" s="18" t="s">
        <v>34</v>
      </c>
      <c r="F9" s="18" t="s">
        <v>52</v>
      </c>
      <c r="G9" s="18" t="s">
        <v>53</v>
      </c>
      <c r="H9" s="23" t="s">
        <v>54</v>
      </c>
      <c r="I9" s="23" t="s">
        <v>55</v>
      </c>
      <c r="J9" s="23" t="s">
        <v>56</v>
      </c>
      <c r="K9" s="23">
        <v>144</v>
      </c>
      <c r="L9" s="23">
        <v>144</v>
      </c>
      <c r="M9" s="23">
        <v>0</v>
      </c>
      <c r="N9" s="23">
        <v>0</v>
      </c>
      <c r="O9" s="23">
        <v>0</v>
      </c>
      <c r="P9" s="23">
        <v>144</v>
      </c>
      <c r="Q9" s="23"/>
      <c r="R9" s="29">
        <f t="shared" ref="R8:R39" si="0">K9-L9</f>
        <v>0</v>
      </c>
      <c r="S9" s="29" t="s">
        <v>40</v>
      </c>
      <c r="T9" s="30" t="s">
        <v>41</v>
      </c>
      <c r="U9" s="18" t="s">
        <v>57</v>
      </c>
      <c r="V9" s="18" t="s">
        <v>50</v>
      </c>
      <c r="W9" s="18" t="s">
        <v>43</v>
      </c>
      <c r="X9" s="18" t="s">
        <v>58</v>
      </c>
    </row>
    <row r="10" s="1" customFormat="1" ht="64" customHeight="1" spans="1:24">
      <c r="A10" s="17">
        <v>4</v>
      </c>
      <c r="B10" s="18" t="s">
        <v>59</v>
      </c>
      <c r="C10" s="18" t="s">
        <v>32</v>
      </c>
      <c r="D10" s="18" t="s">
        <v>33</v>
      </c>
      <c r="E10" s="18" t="s">
        <v>34</v>
      </c>
      <c r="F10" s="18" t="s">
        <v>52</v>
      </c>
      <c r="G10" s="18" t="s">
        <v>60</v>
      </c>
      <c r="H10" s="23" t="s">
        <v>61</v>
      </c>
      <c r="I10" s="23" t="s">
        <v>62</v>
      </c>
      <c r="J10" s="23" t="s">
        <v>56</v>
      </c>
      <c r="K10" s="23">
        <v>93</v>
      </c>
      <c r="L10" s="23">
        <v>93</v>
      </c>
      <c r="M10" s="23">
        <v>0</v>
      </c>
      <c r="N10" s="23">
        <v>93</v>
      </c>
      <c r="O10" s="23">
        <v>0</v>
      </c>
      <c r="P10" s="23">
        <v>0</v>
      </c>
      <c r="Q10" s="23"/>
      <c r="R10" s="29">
        <f t="shared" si="0"/>
        <v>0</v>
      </c>
      <c r="S10" s="29" t="s">
        <v>40</v>
      </c>
      <c r="T10" s="30" t="s">
        <v>41</v>
      </c>
      <c r="U10" s="18" t="s">
        <v>57</v>
      </c>
      <c r="V10" s="18" t="s">
        <v>50</v>
      </c>
      <c r="W10" s="18" t="s">
        <v>43</v>
      </c>
      <c r="X10" s="18" t="s">
        <v>44</v>
      </c>
    </row>
    <row r="11" s="1" customFormat="1" ht="64" customHeight="1" spans="1:24">
      <c r="A11" s="17">
        <v>5</v>
      </c>
      <c r="B11" s="18" t="s">
        <v>63</v>
      </c>
      <c r="C11" s="18" t="s">
        <v>32</v>
      </c>
      <c r="D11" s="18" t="s">
        <v>33</v>
      </c>
      <c r="E11" s="18" t="s">
        <v>34</v>
      </c>
      <c r="F11" s="18" t="s">
        <v>52</v>
      </c>
      <c r="G11" s="18" t="s">
        <v>64</v>
      </c>
      <c r="H11" s="23" t="s">
        <v>54</v>
      </c>
      <c r="I11" s="23" t="s">
        <v>55</v>
      </c>
      <c r="J11" s="23" t="s">
        <v>56</v>
      </c>
      <c r="K11" s="23">
        <v>144</v>
      </c>
      <c r="L11" s="23">
        <v>144</v>
      </c>
      <c r="M11" s="23">
        <v>0</v>
      </c>
      <c r="N11" s="23">
        <v>19</v>
      </c>
      <c r="O11" s="23">
        <v>0</v>
      </c>
      <c r="P11" s="23">
        <v>125</v>
      </c>
      <c r="Q11" s="23"/>
      <c r="R11" s="29">
        <f t="shared" si="0"/>
        <v>0</v>
      </c>
      <c r="S11" s="29" t="s">
        <v>40</v>
      </c>
      <c r="T11" s="30" t="s">
        <v>41</v>
      </c>
      <c r="U11" s="18" t="s">
        <v>57</v>
      </c>
      <c r="V11" s="18" t="s">
        <v>50</v>
      </c>
      <c r="W11" s="18" t="s">
        <v>43</v>
      </c>
      <c r="X11" s="18" t="s">
        <v>58</v>
      </c>
    </row>
    <row r="12" s="1" customFormat="1" ht="64" customHeight="1" spans="1:24">
      <c r="A12" s="17">
        <v>6</v>
      </c>
      <c r="B12" s="18" t="s">
        <v>65</v>
      </c>
      <c r="C12" s="18" t="s">
        <v>32</v>
      </c>
      <c r="D12" s="18" t="s">
        <v>33</v>
      </c>
      <c r="E12" s="18" t="s">
        <v>34</v>
      </c>
      <c r="F12" s="18" t="s">
        <v>52</v>
      </c>
      <c r="G12" s="18" t="s">
        <v>66</v>
      </c>
      <c r="H12" s="23" t="s">
        <v>67</v>
      </c>
      <c r="I12" s="23" t="s">
        <v>68</v>
      </c>
      <c r="J12" s="23" t="s">
        <v>48</v>
      </c>
      <c r="K12" s="23">
        <v>191</v>
      </c>
      <c r="L12" s="23">
        <v>191</v>
      </c>
      <c r="M12" s="23">
        <v>0</v>
      </c>
      <c r="N12" s="23">
        <v>191</v>
      </c>
      <c r="O12" s="23">
        <v>0</v>
      </c>
      <c r="P12" s="23">
        <v>0</v>
      </c>
      <c r="Q12" s="23"/>
      <c r="R12" s="29">
        <f t="shared" si="0"/>
        <v>0</v>
      </c>
      <c r="S12" s="29" t="s">
        <v>40</v>
      </c>
      <c r="T12" s="30" t="s">
        <v>41</v>
      </c>
      <c r="U12" s="18" t="s">
        <v>69</v>
      </c>
      <c r="V12" s="18" t="s">
        <v>50</v>
      </c>
      <c r="W12" s="18" t="s">
        <v>43</v>
      </c>
      <c r="X12" s="18" t="s">
        <v>44</v>
      </c>
    </row>
    <row r="13" s="1" customFormat="1" ht="64" customHeight="1" spans="1:24">
      <c r="A13" s="17">
        <v>7</v>
      </c>
      <c r="B13" s="18" t="s">
        <v>70</v>
      </c>
      <c r="C13" s="18" t="s">
        <v>32</v>
      </c>
      <c r="D13" s="18" t="s">
        <v>33</v>
      </c>
      <c r="E13" s="18" t="s">
        <v>34</v>
      </c>
      <c r="F13" s="18" t="s">
        <v>52</v>
      </c>
      <c r="G13" s="18" t="s">
        <v>71</v>
      </c>
      <c r="H13" s="23" t="s">
        <v>72</v>
      </c>
      <c r="I13" s="23" t="s">
        <v>68</v>
      </c>
      <c r="J13" s="23" t="s">
        <v>48</v>
      </c>
      <c r="K13" s="23">
        <v>90</v>
      </c>
      <c r="L13" s="23">
        <v>90</v>
      </c>
      <c r="M13" s="23">
        <v>0</v>
      </c>
      <c r="N13" s="23">
        <v>90</v>
      </c>
      <c r="O13" s="23">
        <v>0</v>
      </c>
      <c r="P13" s="23">
        <v>0</v>
      </c>
      <c r="Q13" s="23"/>
      <c r="R13" s="29">
        <f t="shared" si="0"/>
        <v>0</v>
      </c>
      <c r="S13" s="29" t="s">
        <v>40</v>
      </c>
      <c r="T13" s="30" t="s">
        <v>41</v>
      </c>
      <c r="U13" s="18" t="s">
        <v>73</v>
      </c>
      <c r="V13" s="18" t="s">
        <v>50</v>
      </c>
      <c r="W13" s="18" t="s">
        <v>43</v>
      </c>
      <c r="X13" s="18" t="s">
        <v>44</v>
      </c>
    </row>
    <row r="14" s="1" customFormat="1" ht="64" customHeight="1" spans="1:24">
      <c r="A14" s="17">
        <v>8</v>
      </c>
      <c r="B14" s="18" t="s">
        <v>74</v>
      </c>
      <c r="C14" s="18" t="s">
        <v>32</v>
      </c>
      <c r="D14" s="18" t="s">
        <v>33</v>
      </c>
      <c r="E14" s="18" t="s">
        <v>34</v>
      </c>
      <c r="F14" s="18" t="s">
        <v>52</v>
      </c>
      <c r="G14" s="18" t="s">
        <v>71</v>
      </c>
      <c r="H14" s="23" t="s">
        <v>75</v>
      </c>
      <c r="I14" s="23" t="s">
        <v>55</v>
      </c>
      <c r="J14" s="23" t="s">
        <v>48</v>
      </c>
      <c r="K14" s="23">
        <v>90</v>
      </c>
      <c r="L14" s="23">
        <v>90</v>
      </c>
      <c r="M14" s="23">
        <v>0</v>
      </c>
      <c r="N14" s="23">
        <v>90</v>
      </c>
      <c r="O14" s="23">
        <v>0</v>
      </c>
      <c r="P14" s="23">
        <v>0</v>
      </c>
      <c r="Q14" s="23"/>
      <c r="R14" s="29">
        <f t="shared" si="0"/>
        <v>0</v>
      </c>
      <c r="S14" s="29" t="s">
        <v>40</v>
      </c>
      <c r="T14" s="30" t="s">
        <v>41</v>
      </c>
      <c r="U14" s="18" t="s">
        <v>76</v>
      </c>
      <c r="V14" s="18" t="s">
        <v>50</v>
      </c>
      <c r="W14" s="18" t="s">
        <v>43</v>
      </c>
      <c r="X14" s="18" t="s">
        <v>44</v>
      </c>
    </row>
    <row r="15" s="1" customFormat="1" ht="64" customHeight="1" spans="1:24">
      <c r="A15" s="17">
        <v>9</v>
      </c>
      <c r="B15" s="18" t="s">
        <v>77</v>
      </c>
      <c r="C15" s="18" t="s">
        <v>32</v>
      </c>
      <c r="D15" s="18" t="s">
        <v>33</v>
      </c>
      <c r="E15" s="18" t="s">
        <v>34</v>
      </c>
      <c r="F15" s="18" t="s">
        <v>52</v>
      </c>
      <c r="G15" s="18" t="s">
        <v>78</v>
      </c>
      <c r="H15" s="23" t="s">
        <v>47</v>
      </c>
      <c r="I15" s="23" t="s">
        <v>79</v>
      </c>
      <c r="J15" s="23" t="s">
        <v>48</v>
      </c>
      <c r="K15" s="23">
        <v>12</v>
      </c>
      <c r="L15" s="23">
        <v>7.60935</v>
      </c>
      <c r="M15" s="23">
        <v>0</v>
      </c>
      <c r="N15" s="23">
        <v>0</v>
      </c>
      <c r="O15" s="23">
        <v>0</v>
      </c>
      <c r="P15" s="23">
        <v>7.60935</v>
      </c>
      <c r="Q15" s="23"/>
      <c r="R15" s="29">
        <f t="shared" si="0"/>
        <v>4.39065</v>
      </c>
      <c r="S15" s="29" t="s">
        <v>40</v>
      </c>
      <c r="T15" s="30" t="s">
        <v>41</v>
      </c>
      <c r="U15" s="18" t="s">
        <v>80</v>
      </c>
      <c r="V15" s="18" t="s">
        <v>43</v>
      </c>
      <c r="W15" s="18" t="s">
        <v>50</v>
      </c>
      <c r="X15" s="18" t="s">
        <v>44</v>
      </c>
    </row>
    <row r="16" s="1" customFormat="1" ht="64" customHeight="1" spans="1:24">
      <c r="A16" s="17">
        <v>10</v>
      </c>
      <c r="B16" s="18" t="s">
        <v>81</v>
      </c>
      <c r="C16" s="18" t="s">
        <v>32</v>
      </c>
      <c r="D16" s="18" t="s">
        <v>33</v>
      </c>
      <c r="E16" s="18" t="s">
        <v>34</v>
      </c>
      <c r="F16" s="18" t="s">
        <v>52</v>
      </c>
      <c r="G16" s="18" t="s">
        <v>82</v>
      </c>
      <c r="H16" s="23" t="s">
        <v>83</v>
      </c>
      <c r="I16" s="23" t="s">
        <v>84</v>
      </c>
      <c r="J16" s="23" t="s">
        <v>56</v>
      </c>
      <c r="K16" s="23">
        <v>144</v>
      </c>
      <c r="L16" s="23">
        <v>144</v>
      </c>
      <c r="M16" s="23">
        <v>0</v>
      </c>
      <c r="N16" s="23">
        <v>0</v>
      </c>
      <c r="O16" s="23">
        <v>0</v>
      </c>
      <c r="P16" s="23">
        <v>144</v>
      </c>
      <c r="Q16" s="23"/>
      <c r="R16" s="29">
        <f t="shared" si="0"/>
        <v>0</v>
      </c>
      <c r="S16" s="29" t="s">
        <v>40</v>
      </c>
      <c r="T16" s="30" t="s">
        <v>41</v>
      </c>
      <c r="U16" s="18" t="s">
        <v>85</v>
      </c>
      <c r="V16" s="18" t="s">
        <v>50</v>
      </c>
      <c r="W16" s="18" t="s">
        <v>43</v>
      </c>
      <c r="X16" s="18" t="s">
        <v>58</v>
      </c>
    </row>
    <row r="17" s="1" customFormat="1" ht="64" customHeight="1" spans="1:24">
      <c r="A17" s="17">
        <v>11</v>
      </c>
      <c r="B17" s="18" t="s">
        <v>86</v>
      </c>
      <c r="C17" s="18" t="s">
        <v>32</v>
      </c>
      <c r="D17" s="18" t="s">
        <v>33</v>
      </c>
      <c r="E17" s="18" t="s">
        <v>34</v>
      </c>
      <c r="F17" s="18" t="s">
        <v>52</v>
      </c>
      <c r="G17" s="18" t="s">
        <v>87</v>
      </c>
      <c r="H17" s="23" t="s">
        <v>88</v>
      </c>
      <c r="I17" s="23" t="s">
        <v>89</v>
      </c>
      <c r="J17" s="23" t="s">
        <v>56</v>
      </c>
      <c r="K17" s="23">
        <v>29</v>
      </c>
      <c r="L17" s="23">
        <v>29</v>
      </c>
      <c r="M17" s="23">
        <v>0</v>
      </c>
      <c r="N17" s="23">
        <v>0</v>
      </c>
      <c r="O17" s="23">
        <v>0</v>
      </c>
      <c r="P17" s="23">
        <v>29</v>
      </c>
      <c r="Q17" s="23"/>
      <c r="R17" s="29">
        <f t="shared" si="0"/>
        <v>0</v>
      </c>
      <c r="S17" s="29" t="s">
        <v>40</v>
      </c>
      <c r="T17" s="30" t="s">
        <v>41</v>
      </c>
      <c r="U17" s="18" t="s">
        <v>90</v>
      </c>
      <c r="V17" s="18" t="s">
        <v>50</v>
      </c>
      <c r="W17" s="18" t="s">
        <v>43</v>
      </c>
      <c r="X17" s="18" t="s">
        <v>44</v>
      </c>
    </row>
    <row r="18" s="1" customFormat="1" ht="64" customHeight="1" spans="1:24">
      <c r="A18" s="17">
        <v>12</v>
      </c>
      <c r="B18" s="18" t="s">
        <v>91</v>
      </c>
      <c r="C18" s="18" t="s">
        <v>32</v>
      </c>
      <c r="D18" s="18" t="s">
        <v>33</v>
      </c>
      <c r="E18" s="18" t="s">
        <v>34</v>
      </c>
      <c r="F18" s="18" t="s">
        <v>52</v>
      </c>
      <c r="G18" s="18" t="s">
        <v>92</v>
      </c>
      <c r="H18" s="23" t="s">
        <v>93</v>
      </c>
      <c r="I18" s="23" t="s">
        <v>68</v>
      </c>
      <c r="J18" s="23" t="s">
        <v>56</v>
      </c>
      <c r="K18" s="23">
        <v>72</v>
      </c>
      <c r="L18" s="23">
        <v>72</v>
      </c>
      <c r="M18" s="23">
        <v>0</v>
      </c>
      <c r="N18" s="23">
        <v>0</v>
      </c>
      <c r="O18" s="23">
        <v>0</v>
      </c>
      <c r="P18" s="23">
        <v>72</v>
      </c>
      <c r="Q18" s="23"/>
      <c r="R18" s="29">
        <f t="shared" si="0"/>
        <v>0</v>
      </c>
      <c r="S18" s="29" t="s">
        <v>40</v>
      </c>
      <c r="T18" s="30" t="s">
        <v>41</v>
      </c>
      <c r="U18" s="18" t="s">
        <v>94</v>
      </c>
      <c r="V18" s="18" t="s">
        <v>50</v>
      </c>
      <c r="W18" s="18" t="s">
        <v>43</v>
      </c>
      <c r="X18" s="18" t="s">
        <v>44</v>
      </c>
    </row>
    <row r="19" s="1" customFormat="1" ht="64" customHeight="1" spans="1:24">
      <c r="A19" s="17">
        <v>13</v>
      </c>
      <c r="B19" s="18" t="s">
        <v>95</v>
      </c>
      <c r="C19" s="18" t="s">
        <v>32</v>
      </c>
      <c r="D19" s="18" t="s">
        <v>33</v>
      </c>
      <c r="E19" s="18" t="s">
        <v>34</v>
      </c>
      <c r="F19" s="18" t="s">
        <v>52</v>
      </c>
      <c r="G19" s="18" t="s">
        <v>96</v>
      </c>
      <c r="H19" s="23" t="s">
        <v>83</v>
      </c>
      <c r="I19" s="23" t="s">
        <v>84</v>
      </c>
      <c r="J19" s="23" t="s">
        <v>56</v>
      </c>
      <c r="K19" s="23">
        <v>144</v>
      </c>
      <c r="L19" s="23">
        <v>144</v>
      </c>
      <c r="M19" s="23">
        <v>0</v>
      </c>
      <c r="N19" s="23">
        <v>0</v>
      </c>
      <c r="O19" s="23">
        <v>0</v>
      </c>
      <c r="P19" s="23">
        <v>144</v>
      </c>
      <c r="Q19" s="23"/>
      <c r="R19" s="29">
        <f t="shared" si="0"/>
        <v>0</v>
      </c>
      <c r="S19" s="29" t="s">
        <v>40</v>
      </c>
      <c r="T19" s="30" t="s">
        <v>41</v>
      </c>
      <c r="U19" s="18" t="s">
        <v>90</v>
      </c>
      <c r="V19" s="18" t="s">
        <v>50</v>
      </c>
      <c r="W19" s="18" t="s">
        <v>43</v>
      </c>
      <c r="X19" s="18" t="s">
        <v>58</v>
      </c>
    </row>
    <row r="20" s="1" customFormat="1" ht="64" customHeight="1" spans="1:24">
      <c r="A20" s="17">
        <v>14</v>
      </c>
      <c r="B20" s="18" t="s">
        <v>97</v>
      </c>
      <c r="C20" s="18" t="s">
        <v>32</v>
      </c>
      <c r="D20" s="18" t="s">
        <v>33</v>
      </c>
      <c r="E20" s="18" t="s">
        <v>34</v>
      </c>
      <c r="F20" s="18" t="s">
        <v>52</v>
      </c>
      <c r="G20" s="18" t="s">
        <v>98</v>
      </c>
      <c r="H20" s="23" t="s">
        <v>99</v>
      </c>
      <c r="I20" s="23" t="s">
        <v>84</v>
      </c>
      <c r="J20" s="23" t="s">
        <v>56</v>
      </c>
      <c r="K20" s="23">
        <v>115</v>
      </c>
      <c r="L20" s="23">
        <v>115</v>
      </c>
      <c r="M20" s="23">
        <v>0</v>
      </c>
      <c r="N20" s="23">
        <v>50</v>
      </c>
      <c r="O20" s="23">
        <v>0</v>
      </c>
      <c r="P20" s="23">
        <v>65</v>
      </c>
      <c r="Q20" s="23"/>
      <c r="R20" s="29">
        <f t="shared" si="0"/>
        <v>0</v>
      </c>
      <c r="S20" s="29" t="s">
        <v>40</v>
      </c>
      <c r="T20" s="30" t="s">
        <v>41</v>
      </c>
      <c r="U20" s="18" t="s">
        <v>94</v>
      </c>
      <c r="V20" s="18" t="s">
        <v>50</v>
      </c>
      <c r="W20" s="18" t="s">
        <v>43</v>
      </c>
      <c r="X20" s="18" t="s">
        <v>58</v>
      </c>
    </row>
    <row r="21" s="1" customFormat="1" ht="64" customHeight="1" spans="1:24">
      <c r="A21" s="17">
        <v>15</v>
      </c>
      <c r="B21" s="18" t="s">
        <v>100</v>
      </c>
      <c r="C21" s="18" t="s">
        <v>32</v>
      </c>
      <c r="D21" s="18" t="s">
        <v>33</v>
      </c>
      <c r="E21" s="18" t="s">
        <v>34</v>
      </c>
      <c r="F21" s="18" t="s">
        <v>52</v>
      </c>
      <c r="G21" s="18" t="s">
        <v>101</v>
      </c>
      <c r="H21" s="23" t="s">
        <v>99</v>
      </c>
      <c r="I21" s="23" t="s">
        <v>84</v>
      </c>
      <c r="J21" s="23" t="s">
        <v>56</v>
      </c>
      <c r="K21" s="23">
        <v>115</v>
      </c>
      <c r="L21" s="23">
        <v>115</v>
      </c>
      <c r="M21" s="23">
        <v>0</v>
      </c>
      <c r="N21" s="23">
        <v>50</v>
      </c>
      <c r="O21" s="23">
        <v>0</v>
      </c>
      <c r="P21" s="23">
        <v>65</v>
      </c>
      <c r="Q21" s="23"/>
      <c r="R21" s="29">
        <f t="shared" si="0"/>
        <v>0</v>
      </c>
      <c r="S21" s="29" t="s">
        <v>40</v>
      </c>
      <c r="T21" s="30" t="s">
        <v>41</v>
      </c>
      <c r="U21" s="18" t="s">
        <v>102</v>
      </c>
      <c r="V21" s="18" t="s">
        <v>50</v>
      </c>
      <c r="W21" s="18" t="s">
        <v>43</v>
      </c>
      <c r="X21" s="18" t="s">
        <v>58</v>
      </c>
    </row>
    <row r="22" s="1" customFormat="1" ht="64" customHeight="1" spans="1:24">
      <c r="A22" s="17">
        <v>16</v>
      </c>
      <c r="B22" s="18" t="s">
        <v>103</v>
      </c>
      <c r="C22" s="18" t="s">
        <v>32</v>
      </c>
      <c r="D22" s="18" t="s">
        <v>33</v>
      </c>
      <c r="E22" s="18" t="s">
        <v>34</v>
      </c>
      <c r="F22" s="18" t="s">
        <v>52</v>
      </c>
      <c r="G22" s="18" t="s">
        <v>104</v>
      </c>
      <c r="H22" s="23" t="s">
        <v>105</v>
      </c>
      <c r="I22" s="23" t="s">
        <v>106</v>
      </c>
      <c r="J22" s="23" t="s">
        <v>56</v>
      </c>
      <c r="K22" s="23">
        <v>144</v>
      </c>
      <c r="L22" s="23">
        <v>144</v>
      </c>
      <c r="M22" s="23">
        <v>0</v>
      </c>
      <c r="N22" s="23">
        <v>0</v>
      </c>
      <c r="O22" s="23">
        <v>0</v>
      </c>
      <c r="P22" s="23">
        <v>144</v>
      </c>
      <c r="Q22" s="23"/>
      <c r="R22" s="29">
        <f t="shared" si="0"/>
        <v>0</v>
      </c>
      <c r="S22" s="29" t="s">
        <v>40</v>
      </c>
      <c r="T22" s="30" t="s">
        <v>41</v>
      </c>
      <c r="U22" s="18" t="s">
        <v>90</v>
      </c>
      <c r="V22" s="18" t="s">
        <v>50</v>
      </c>
      <c r="W22" s="18" t="s">
        <v>43</v>
      </c>
      <c r="X22" s="18" t="s">
        <v>58</v>
      </c>
    </row>
    <row r="23" s="1" customFormat="1" ht="64" customHeight="1" spans="1:24">
      <c r="A23" s="17">
        <v>17</v>
      </c>
      <c r="B23" s="18" t="s">
        <v>107</v>
      </c>
      <c r="C23" s="18" t="s">
        <v>32</v>
      </c>
      <c r="D23" s="18" t="s">
        <v>33</v>
      </c>
      <c r="E23" s="18" t="s">
        <v>34</v>
      </c>
      <c r="F23" s="18" t="s">
        <v>52</v>
      </c>
      <c r="G23" s="18" t="s">
        <v>108</v>
      </c>
      <c r="H23" s="23" t="s">
        <v>109</v>
      </c>
      <c r="I23" s="23" t="s">
        <v>89</v>
      </c>
      <c r="J23" s="23" t="s">
        <v>56</v>
      </c>
      <c r="K23" s="23">
        <v>144</v>
      </c>
      <c r="L23" s="23">
        <v>144</v>
      </c>
      <c r="M23" s="23">
        <v>0</v>
      </c>
      <c r="N23" s="23">
        <v>19</v>
      </c>
      <c r="O23" s="23">
        <v>0</v>
      </c>
      <c r="P23" s="23">
        <v>125</v>
      </c>
      <c r="Q23" s="23"/>
      <c r="R23" s="29">
        <f t="shared" si="0"/>
        <v>0</v>
      </c>
      <c r="S23" s="29" t="s">
        <v>40</v>
      </c>
      <c r="T23" s="30" t="s">
        <v>41</v>
      </c>
      <c r="U23" s="18" t="s">
        <v>90</v>
      </c>
      <c r="V23" s="18" t="s">
        <v>50</v>
      </c>
      <c r="W23" s="18" t="s">
        <v>43</v>
      </c>
      <c r="X23" s="18" t="s">
        <v>58</v>
      </c>
    </row>
    <row r="24" s="1" customFormat="1" ht="64" customHeight="1" spans="1:24">
      <c r="A24" s="17">
        <v>18</v>
      </c>
      <c r="B24" s="18" t="s">
        <v>110</v>
      </c>
      <c r="C24" s="18" t="s">
        <v>32</v>
      </c>
      <c r="D24" s="18" t="s">
        <v>33</v>
      </c>
      <c r="E24" s="18" t="s">
        <v>34</v>
      </c>
      <c r="F24" s="18" t="s">
        <v>52</v>
      </c>
      <c r="G24" s="18" t="s">
        <v>111</v>
      </c>
      <c r="H24" s="23" t="s">
        <v>112</v>
      </c>
      <c r="I24" s="23" t="s">
        <v>113</v>
      </c>
      <c r="J24" s="23" t="s">
        <v>56</v>
      </c>
      <c r="K24" s="23">
        <v>155.2</v>
      </c>
      <c r="L24" s="23">
        <v>155.139601</v>
      </c>
      <c r="M24" s="23">
        <v>0</v>
      </c>
      <c r="N24" s="23">
        <v>19</v>
      </c>
      <c r="O24" s="23">
        <v>0</v>
      </c>
      <c r="P24" s="23">
        <v>136.139601</v>
      </c>
      <c r="Q24" s="23"/>
      <c r="R24" s="29">
        <f t="shared" si="0"/>
        <v>0.0603989999999897</v>
      </c>
      <c r="S24" s="29" t="s">
        <v>40</v>
      </c>
      <c r="T24" s="30" t="s">
        <v>41</v>
      </c>
      <c r="U24" s="18" t="s">
        <v>90</v>
      </c>
      <c r="V24" s="18" t="s">
        <v>50</v>
      </c>
      <c r="W24" s="18" t="s">
        <v>43</v>
      </c>
      <c r="X24" s="18" t="s">
        <v>44</v>
      </c>
    </row>
    <row r="25" s="1" customFormat="1" ht="64" customHeight="1" spans="1:24">
      <c r="A25" s="17">
        <v>19</v>
      </c>
      <c r="B25" s="18" t="s">
        <v>114</v>
      </c>
      <c r="C25" s="18" t="s">
        <v>32</v>
      </c>
      <c r="D25" s="18" t="s">
        <v>33</v>
      </c>
      <c r="E25" s="18" t="s">
        <v>34</v>
      </c>
      <c r="F25" s="18" t="s">
        <v>52</v>
      </c>
      <c r="G25" s="18" t="s">
        <v>98</v>
      </c>
      <c r="H25" s="23" t="s">
        <v>99</v>
      </c>
      <c r="I25" s="23" t="s">
        <v>84</v>
      </c>
      <c r="J25" s="23" t="s">
        <v>56</v>
      </c>
      <c r="K25" s="23">
        <v>115</v>
      </c>
      <c r="L25" s="23">
        <v>115</v>
      </c>
      <c r="M25" s="23">
        <v>0</v>
      </c>
      <c r="N25" s="23">
        <v>50</v>
      </c>
      <c r="O25" s="23">
        <v>0</v>
      </c>
      <c r="P25" s="23">
        <v>65</v>
      </c>
      <c r="Q25" s="23"/>
      <c r="R25" s="29">
        <f t="shared" si="0"/>
        <v>0</v>
      </c>
      <c r="S25" s="29" t="s">
        <v>40</v>
      </c>
      <c r="T25" s="30" t="s">
        <v>41</v>
      </c>
      <c r="U25" s="18" t="s">
        <v>115</v>
      </c>
      <c r="V25" s="18" t="s">
        <v>50</v>
      </c>
      <c r="W25" s="18" t="s">
        <v>43</v>
      </c>
      <c r="X25" s="18" t="s">
        <v>58</v>
      </c>
    </row>
    <row r="26" s="1" customFormat="1" ht="64" customHeight="1" spans="1:24">
      <c r="A26" s="17">
        <v>20</v>
      </c>
      <c r="B26" s="18" t="s">
        <v>116</v>
      </c>
      <c r="C26" s="18" t="s">
        <v>32</v>
      </c>
      <c r="D26" s="18" t="s">
        <v>33</v>
      </c>
      <c r="E26" s="18" t="s">
        <v>34</v>
      </c>
      <c r="F26" s="18" t="s">
        <v>52</v>
      </c>
      <c r="G26" s="18" t="s">
        <v>117</v>
      </c>
      <c r="H26" s="23" t="s">
        <v>118</v>
      </c>
      <c r="I26" s="23" t="s">
        <v>113</v>
      </c>
      <c r="J26" s="23" t="s">
        <v>56</v>
      </c>
      <c r="K26" s="23">
        <v>93</v>
      </c>
      <c r="L26" s="23">
        <v>93</v>
      </c>
      <c r="M26" s="23">
        <v>0</v>
      </c>
      <c r="N26" s="23">
        <v>0</v>
      </c>
      <c r="O26" s="23">
        <v>0</v>
      </c>
      <c r="P26" s="23">
        <v>93</v>
      </c>
      <c r="Q26" s="23"/>
      <c r="R26" s="29">
        <f t="shared" si="0"/>
        <v>0</v>
      </c>
      <c r="S26" s="29" t="s">
        <v>40</v>
      </c>
      <c r="T26" s="30" t="s">
        <v>41</v>
      </c>
      <c r="U26" s="18" t="s">
        <v>90</v>
      </c>
      <c r="V26" s="18" t="s">
        <v>50</v>
      </c>
      <c r="W26" s="18" t="s">
        <v>43</v>
      </c>
      <c r="X26" s="18" t="s">
        <v>44</v>
      </c>
    </row>
    <row r="27" s="1" customFormat="1" ht="64" customHeight="1" spans="1:24">
      <c r="A27" s="17">
        <v>21</v>
      </c>
      <c r="B27" s="18" t="s">
        <v>119</v>
      </c>
      <c r="C27" s="18" t="s">
        <v>32</v>
      </c>
      <c r="D27" s="18" t="s">
        <v>33</v>
      </c>
      <c r="E27" s="18" t="s">
        <v>34</v>
      </c>
      <c r="F27" s="18" t="s">
        <v>120</v>
      </c>
      <c r="G27" s="18" t="s">
        <v>121</v>
      </c>
      <c r="H27" s="23" t="s">
        <v>122</v>
      </c>
      <c r="I27" s="23" t="s">
        <v>89</v>
      </c>
      <c r="J27" s="23" t="s">
        <v>48</v>
      </c>
      <c r="K27" s="23">
        <v>300</v>
      </c>
      <c r="L27" s="23">
        <v>300</v>
      </c>
      <c r="M27" s="23">
        <v>0</v>
      </c>
      <c r="N27" s="23">
        <v>0</v>
      </c>
      <c r="O27" s="23">
        <v>300</v>
      </c>
      <c r="P27" s="23">
        <v>0</v>
      </c>
      <c r="Q27" s="23"/>
      <c r="R27" s="29">
        <f t="shared" si="0"/>
        <v>0</v>
      </c>
      <c r="S27" s="29" t="s">
        <v>40</v>
      </c>
      <c r="T27" s="30" t="s">
        <v>41</v>
      </c>
      <c r="U27" s="18" t="s">
        <v>123</v>
      </c>
      <c r="V27" s="18" t="s">
        <v>50</v>
      </c>
      <c r="W27" s="18" t="s">
        <v>50</v>
      </c>
      <c r="X27" s="18" t="s">
        <v>44</v>
      </c>
    </row>
    <row r="28" s="1" customFormat="1" ht="64" customHeight="1" spans="1:24">
      <c r="A28" s="17">
        <v>22</v>
      </c>
      <c r="B28" s="18" t="s">
        <v>124</v>
      </c>
      <c r="C28" s="18" t="s">
        <v>32</v>
      </c>
      <c r="D28" s="18" t="s">
        <v>33</v>
      </c>
      <c r="E28" s="18" t="s">
        <v>34</v>
      </c>
      <c r="F28" s="18" t="s">
        <v>120</v>
      </c>
      <c r="G28" s="18" t="s">
        <v>125</v>
      </c>
      <c r="H28" s="23" t="s">
        <v>126</v>
      </c>
      <c r="I28" s="23" t="s">
        <v>127</v>
      </c>
      <c r="J28" s="23" t="s">
        <v>48</v>
      </c>
      <c r="K28" s="23">
        <v>100</v>
      </c>
      <c r="L28" s="23">
        <v>100</v>
      </c>
      <c r="M28" s="23">
        <v>0</v>
      </c>
      <c r="N28" s="23">
        <v>0</v>
      </c>
      <c r="O28" s="23">
        <v>100</v>
      </c>
      <c r="P28" s="23">
        <v>0</v>
      </c>
      <c r="Q28" s="23"/>
      <c r="R28" s="29">
        <f t="shared" si="0"/>
        <v>0</v>
      </c>
      <c r="S28" s="29" t="s">
        <v>40</v>
      </c>
      <c r="T28" s="30" t="s">
        <v>41</v>
      </c>
      <c r="U28" s="18" t="s">
        <v>90</v>
      </c>
      <c r="V28" s="18" t="s">
        <v>50</v>
      </c>
      <c r="W28" s="18" t="s">
        <v>50</v>
      </c>
      <c r="X28" s="18" t="s">
        <v>44</v>
      </c>
    </row>
    <row r="29" s="1" customFormat="1" ht="64" customHeight="1" spans="1:24">
      <c r="A29" s="17">
        <v>23</v>
      </c>
      <c r="B29" s="18" t="s">
        <v>128</v>
      </c>
      <c r="C29" s="18" t="s">
        <v>32</v>
      </c>
      <c r="D29" s="18" t="s">
        <v>33</v>
      </c>
      <c r="E29" s="18" t="s">
        <v>34</v>
      </c>
      <c r="F29" s="18" t="s">
        <v>120</v>
      </c>
      <c r="G29" s="18" t="s">
        <v>129</v>
      </c>
      <c r="H29" s="23" t="s">
        <v>130</v>
      </c>
      <c r="I29" s="23" t="s">
        <v>131</v>
      </c>
      <c r="J29" s="23" t="s">
        <v>48</v>
      </c>
      <c r="K29" s="23">
        <v>30</v>
      </c>
      <c r="L29" s="23">
        <v>30</v>
      </c>
      <c r="M29" s="23">
        <v>0</v>
      </c>
      <c r="N29" s="23">
        <v>0</v>
      </c>
      <c r="O29" s="23">
        <v>30</v>
      </c>
      <c r="P29" s="23">
        <v>0</v>
      </c>
      <c r="Q29" s="23"/>
      <c r="R29" s="29">
        <f t="shared" si="0"/>
        <v>0</v>
      </c>
      <c r="S29" s="29" t="s">
        <v>40</v>
      </c>
      <c r="T29" s="30" t="s">
        <v>41</v>
      </c>
      <c r="U29" s="18" t="s">
        <v>132</v>
      </c>
      <c r="V29" s="18" t="s">
        <v>50</v>
      </c>
      <c r="W29" s="18" t="s">
        <v>50</v>
      </c>
      <c r="X29" s="18" t="s">
        <v>44</v>
      </c>
    </row>
    <row r="30" s="1" customFormat="1" ht="64" customHeight="1" spans="1:24">
      <c r="A30" s="17">
        <v>24</v>
      </c>
      <c r="B30" s="18" t="s">
        <v>133</v>
      </c>
      <c r="C30" s="18" t="s">
        <v>32</v>
      </c>
      <c r="D30" s="18" t="s">
        <v>33</v>
      </c>
      <c r="E30" s="18" t="s">
        <v>34</v>
      </c>
      <c r="F30" s="18" t="s">
        <v>134</v>
      </c>
      <c r="G30" s="18" t="s">
        <v>135</v>
      </c>
      <c r="H30" s="23" t="s">
        <v>136</v>
      </c>
      <c r="I30" s="23" t="s">
        <v>137</v>
      </c>
      <c r="J30" s="23" t="s">
        <v>138</v>
      </c>
      <c r="K30" s="23">
        <v>77.28</v>
      </c>
      <c r="L30" s="23">
        <v>36</v>
      </c>
      <c r="M30" s="23">
        <v>0</v>
      </c>
      <c r="N30" s="23">
        <v>36</v>
      </c>
      <c r="O30" s="23">
        <v>0</v>
      </c>
      <c r="P30" s="23">
        <v>0</v>
      </c>
      <c r="Q30" s="23"/>
      <c r="R30" s="29">
        <f t="shared" si="0"/>
        <v>41.28</v>
      </c>
      <c r="S30" s="29" t="s">
        <v>40</v>
      </c>
      <c r="T30" s="30" t="s">
        <v>41</v>
      </c>
      <c r="U30" s="18" t="s">
        <v>90</v>
      </c>
      <c r="V30" s="18" t="s">
        <v>50</v>
      </c>
      <c r="W30" s="18" t="s">
        <v>43</v>
      </c>
      <c r="X30" s="18" t="s">
        <v>44</v>
      </c>
    </row>
    <row r="31" s="1" customFormat="1" ht="64" customHeight="1" spans="1:24">
      <c r="A31" s="17">
        <v>25</v>
      </c>
      <c r="B31" s="18" t="s">
        <v>139</v>
      </c>
      <c r="C31" s="18" t="s">
        <v>32</v>
      </c>
      <c r="D31" s="18" t="s">
        <v>33</v>
      </c>
      <c r="E31" s="18" t="s">
        <v>34</v>
      </c>
      <c r="F31" s="18" t="s">
        <v>134</v>
      </c>
      <c r="G31" s="18" t="s">
        <v>140</v>
      </c>
      <c r="H31" s="23" t="s">
        <v>141</v>
      </c>
      <c r="I31" s="23" t="s">
        <v>68</v>
      </c>
      <c r="J31" s="23" t="s">
        <v>138</v>
      </c>
      <c r="K31" s="23">
        <v>21.39</v>
      </c>
      <c r="L31" s="23">
        <v>6</v>
      </c>
      <c r="M31" s="23">
        <v>0</v>
      </c>
      <c r="N31" s="23">
        <v>6</v>
      </c>
      <c r="O31" s="23">
        <v>0</v>
      </c>
      <c r="P31" s="23">
        <v>0</v>
      </c>
      <c r="Q31" s="23"/>
      <c r="R31" s="29">
        <f t="shared" si="0"/>
        <v>15.39</v>
      </c>
      <c r="S31" s="29" t="s">
        <v>40</v>
      </c>
      <c r="T31" s="30" t="s">
        <v>41</v>
      </c>
      <c r="U31" s="18" t="s">
        <v>90</v>
      </c>
      <c r="V31" s="18" t="s">
        <v>50</v>
      </c>
      <c r="W31" s="18" t="s">
        <v>43</v>
      </c>
      <c r="X31" s="18" t="s">
        <v>44</v>
      </c>
    </row>
    <row r="32" s="1" customFormat="1" ht="64" customHeight="1" spans="1:24">
      <c r="A32" s="17">
        <v>26</v>
      </c>
      <c r="B32" s="18" t="s">
        <v>142</v>
      </c>
      <c r="C32" s="18" t="s">
        <v>32</v>
      </c>
      <c r="D32" s="18" t="s">
        <v>33</v>
      </c>
      <c r="E32" s="18" t="s">
        <v>34</v>
      </c>
      <c r="F32" s="18" t="s">
        <v>134</v>
      </c>
      <c r="G32" s="18" t="s">
        <v>143</v>
      </c>
      <c r="H32" s="23" t="s">
        <v>144</v>
      </c>
      <c r="I32" s="23" t="s">
        <v>68</v>
      </c>
      <c r="J32" s="23" t="s">
        <v>138</v>
      </c>
      <c r="K32" s="23">
        <v>21.39</v>
      </c>
      <c r="L32" s="23">
        <v>7</v>
      </c>
      <c r="M32" s="23">
        <v>0</v>
      </c>
      <c r="N32" s="23">
        <v>7</v>
      </c>
      <c r="O32" s="23">
        <v>0</v>
      </c>
      <c r="P32" s="23">
        <v>0</v>
      </c>
      <c r="Q32" s="23"/>
      <c r="R32" s="29">
        <f t="shared" si="0"/>
        <v>14.39</v>
      </c>
      <c r="S32" s="29" t="s">
        <v>40</v>
      </c>
      <c r="T32" s="30" t="s">
        <v>41</v>
      </c>
      <c r="U32" s="18" t="s">
        <v>90</v>
      </c>
      <c r="V32" s="18" t="s">
        <v>50</v>
      </c>
      <c r="W32" s="18" t="s">
        <v>43</v>
      </c>
      <c r="X32" s="18" t="s">
        <v>44</v>
      </c>
    </row>
    <row r="33" s="1" customFormat="1" ht="64" customHeight="1" spans="1:24">
      <c r="A33" s="17">
        <v>27</v>
      </c>
      <c r="B33" s="18" t="s">
        <v>145</v>
      </c>
      <c r="C33" s="18" t="s">
        <v>32</v>
      </c>
      <c r="D33" s="18" t="s">
        <v>33</v>
      </c>
      <c r="E33" s="18" t="s">
        <v>34</v>
      </c>
      <c r="F33" s="18" t="s">
        <v>134</v>
      </c>
      <c r="G33" s="18" t="s">
        <v>146</v>
      </c>
      <c r="H33" s="23" t="s">
        <v>147</v>
      </c>
      <c r="I33" s="23" t="s">
        <v>55</v>
      </c>
      <c r="J33" s="23" t="s">
        <v>138</v>
      </c>
      <c r="K33" s="23">
        <v>64.15</v>
      </c>
      <c r="L33" s="23">
        <v>50</v>
      </c>
      <c r="M33" s="23">
        <v>0</v>
      </c>
      <c r="N33" s="23">
        <v>50</v>
      </c>
      <c r="O33" s="23">
        <v>0</v>
      </c>
      <c r="P33" s="23">
        <v>0</v>
      </c>
      <c r="Q33" s="23"/>
      <c r="R33" s="29">
        <f t="shared" si="0"/>
        <v>14.15</v>
      </c>
      <c r="S33" s="29" t="s">
        <v>40</v>
      </c>
      <c r="T33" s="30" t="s">
        <v>41</v>
      </c>
      <c r="U33" s="18" t="s">
        <v>90</v>
      </c>
      <c r="V33" s="18" t="s">
        <v>50</v>
      </c>
      <c r="W33" s="18" t="s">
        <v>43</v>
      </c>
      <c r="X33" s="18" t="s">
        <v>44</v>
      </c>
    </row>
    <row r="34" s="1" customFormat="1" ht="64" customHeight="1" spans="1:24">
      <c r="A34" s="17">
        <v>28</v>
      </c>
      <c r="B34" s="18" t="s">
        <v>148</v>
      </c>
      <c r="C34" s="18" t="s">
        <v>32</v>
      </c>
      <c r="D34" s="18" t="s">
        <v>33</v>
      </c>
      <c r="E34" s="18" t="s">
        <v>34</v>
      </c>
      <c r="F34" s="18" t="s">
        <v>134</v>
      </c>
      <c r="G34" s="18" t="s">
        <v>149</v>
      </c>
      <c r="H34" s="23" t="s">
        <v>150</v>
      </c>
      <c r="I34" s="23" t="s">
        <v>55</v>
      </c>
      <c r="J34" s="23" t="s">
        <v>138</v>
      </c>
      <c r="K34" s="23">
        <v>51.32</v>
      </c>
      <c r="L34" s="23">
        <v>22</v>
      </c>
      <c r="M34" s="23">
        <v>0</v>
      </c>
      <c r="N34" s="23">
        <v>22</v>
      </c>
      <c r="O34" s="23">
        <v>0</v>
      </c>
      <c r="P34" s="23">
        <v>0</v>
      </c>
      <c r="Q34" s="23"/>
      <c r="R34" s="29">
        <f t="shared" si="0"/>
        <v>29.32</v>
      </c>
      <c r="S34" s="29" t="s">
        <v>40</v>
      </c>
      <c r="T34" s="30" t="s">
        <v>41</v>
      </c>
      <c r="U34" s="18" t="s">
        <v>90</v>
      </c>
      <c r="V34" s="18" t="s">
        <v>50</v>
      </c>
      <c r="W34" s="18" t="s">
        <v>43</v>
      </c>
      <c r="X34" s="18" t="s">
        <v>44</v>
      </c>
    </row>
    <row r="35" s="1" customFormat="1" ht="64" customHeight="1" spans="1:24">
      <c r="A35" s="17">
        <v>29</v>
      </c>
      <c r="B35" s="18" t="s">
        <v>151</v>
      </c>
      <c r="C35" s="18" t="s">
        <v>32</v>
      </c>
      <c r="D35" s="18" t="s">
        <v>33</v>
      </c>
      <c r="E35" s="18" t="s">
        <v>34</v>
      </c>
      <c r="F35" s="18" t="s">
        <v>134</v>
      </c>
      <c r="G35" s="18" t="s">
        <v>152</v>
      </c>
      <c r="H35" s="23" t="s">
        <v>118</v>
      </c>
      <c r="I35" s="23" t="s">
        <v>113</v>
      </c>
      <c r="J35" s="23" t="s">
        <v>138</v>
      </c>
      <c r="K35" s="23">
        <v>42.56</v>
      </c>
      <c r="L35" s="23">
        <v>28</v>
      </c>
      <c r="M35" s="23">
        <v>0</v>
      </c>
      <c r="N35" s="23">
        <v>28</v>
      </c>
      <c r="O35" s="23">
        <v>0</v>
      </c>
      <c r="P35" s="23">
        <v>0</v>
      </c>
      <c r="Q35" s="23"/>
      <c r="R35" s="29">
        <f t="shared" si="0"/>
        <v>14.56</v>
      </c>
      <c r="S35" s="29" t="s">
        <v>40</v>
      </c>
      <c r="T35" s="30" t="s">
        <v>41</v>
      </c>
      <c r="U35" s="18" t="s">
        <v>90</v>
      </c>
      <c r="V35" s="18" t="s">
        <v>50</v>
      </c>
      <c r="W35" s="18" t="s">
        <v>43</v>
      </c>
      <c r="X35" s="18" t="s">
        <v>44</v>
      </c>
    </row>
    <row r="36" s="1" customFormat="1" ht="64" customHeight="1" spans="1:24">
      <c r="A36" s="17">
        <v>30</v>
      </c>
      <c r="B36" s="18" t="s">
        <v>153</v>
      </c>
      <c r="C36" s="18" t="s">
        <v>32</v>
      </c>
      <c r="D36" s="18" t="s">
        <v>33</v>
      </c>
      <c r="E36" s="18" t="s">
        <v>34</v>
      </c>
      <c r="F36" s="18" t="s">
        <v>134</v>
      </c>
      <c r="G36" s="18" t="s">
        <v>154</v>
      </c>
      <c r="H36" s="23" t="s">
        <v>155</v>
      </c>
      <c r="I36" s="23" t="s">
        <v>113</v>
      </c>
      <c r="J36" s="23" t="s">
        <v>138</v>
      </c>
      <c r="K36" s="23">
        <v>19.15</v>
      </c>
      <c r="L36" s="23">
        <v>8</v>
      </c>
      <c r="M36" s="23">
        <v>0</v>
      </c>
      <c r="N36" s="23">
        <v>8</v>
      </c>
      <c r="O36" s="23">
        <v>0</v>
      </c>
      <c r="P36" s="23">
        <v>0</v>
      </c>
      <c r="Q36" s="23"/>
      <c r="R36" s="29">
        <f t="shared" si="0"/>
        <v>11.15</v>
      </c>
      <c r="S36" s="29" t="s">
        <v>40</v>
      </c>
      <c r="T36" s="30" t="s">
        <v>41</v>
      </c>
      <c r="U36" s="18" t="s">
        <v>90</v>
      </c>
      <c r="V36" s="27" t="s">
        <v>50</v>
      </c>
      <c r="W36" s="27" t="s">
        <v>43</v>
      </c>
      <c r="X36" s="18" t="s">
        <v>44</v>
      </c>
    </row>
    <row r="37" s="1" customFormat="1" ht="64" customHeight="1" spans="1:24">
      <c r="A37" s="17">
        <v>31</v>
      </c>
      <c r="B37" s="18" t="s">
        <v>156</v>
      </c>
      <c r="C37" s="18" t="s">
        <v>32</v>
      </c>
      <c r="D37" s="18" t="s">
        <v>33</v>
      </c>
      <c r="E37" s="18" t="s">
        <v>157</v>
      </c>
      <c r="F37" s="18" t="s">
        <v>158</v>
      </c>
      <c r="G37" s="18" t="s">
        <v>159</v>
      </c>
      <c r="H37" s="23" t="s">
        <v>160</v>
      </c>
      <c r="I37" s="23" t="s">
        <v>48</v>
      </c>
      <c r="J37" s="23" t="s">
        <v>48</v>
      </c>
      <c r="K37" s="23">
        <v>50</v>
      </c>
      <c r="L37" s="23">
        <v>50</v>
      </c>
      <c r="M37" s="23">
        <v>0</v>
      </c>
      <c r="N37" s="23">
        <v>0</v>
      </c>
      <c r="O37" s="23">
        <v>50</v>
      </c>
      <c r="P37" s="23">
        <v>0</v>
      </c>
      <c r="Q37" s="23"/>
      <c r="R37" s="29">
        <f t="shared" si="0"/>
        <v>0</v>
      </c>
      <c r="S37" s="29" t="s">
        <v>40</v>
      </c>
      <c r="T37" s="30" t="s">
        <v>41</v>
      </c>
      <c r="U37" s="18" t="s">
        <v>49</v>
      </c>
      <c r="V37" s="29" t="s">
        <v>50</v>
      </c>
      <c r="W37" s="18" t="s">
        <v>50</v>
      </c>
      <c r="X37" s="18" t="s">
        <v>44</v>
      </c>
    </row>
    <row r="38" s="1" customFormat="1" ht="64" customHeight="1" spans="1:24">
      <c r="A38" s="17">
        <v>32</v>
      </c>
      <c r="B38" s="18" t="s">
        <v>161</v>
      </c>
      <c r="C38" s="18" t="s">
        <v>32</v>
      </c>
      <c r="D38" s="18" t="s">
        <v>33</v>
      </c>
      <c r="E38" s="18" t="s">
        <v>157</v>
      </c>
      <c r="F38" s="18" t="s">
        <v>162</v>
      </c>
      <c r="G38" s="18" t="s">
        <v>163</v>
      </c>
      <c r="H38" s="23" t="s">
        <v>164</v>
      </c>
      <c r="I38" s="23" t="s">
        <v>127</v>
      </c>
      <c r="J38" s="23" t="s">
        <v>48</v>
      </c>
      <c r="K38" s="23">
        <v>108</v>
      </c>
      <c r="L38" s="23">
        <v>107.21</v>
      </c>
      <c r="M38" s="23">
        <v>0</v>
      </c>
      <c r="N38" s="23">
        <v>0</v>
      </c>
      <c r="O38" s="23">
        <v>0</v>
      </c>
      <c r="P38" s="23">
        <v>107.21</v>
      </c>
      <c r="Q38" s="23"/>
      <c r="R38" s="29">
        <f t="shared" si="0"/>
        <v>0.790000000000006</v>
      </c>
      <c r="S38" s="29" t="s">
        <v>40</v>
      </c>
      <c r="T38" s="30" t="s">
        <v>41</v>
      </c>
      <c r="U38" s="18" t="s">
        <v>90</v>
      </c>
      <c r="V38" s="18" t="s">
        <v>50</v>
      </c>
      <c r="W38" s="18" t="s">
        <v>43</v>
      </c>
      <c r="X38" s="18" t="s">
        <v>58</v>
      </c>
    </row>
    <row r="39" s="1" customFormat="1" ht="64" customHeight="1" spans="1:24">
      <c r="A39" s="17">
        <v>33</v>
      </c>
      <c r="B39" s="18" t="s">
        <v>165</v>
      </c>
      <c r="C39" s="18" t="s">
        <v>32</v>
      </c>
      <c r="D39" s="18" t="s">
        <v>33</v>
      </c>
      <c r="E39" s="18" t="s">
        <v>157</v>
      </c>
      <c r="F39" s="18" t="s">
        <v>162</v>
      </c>
      <c r="G39" s="18" t="s">
        <v>166</v>
      </c>
      <c r="H39" s="23" t="s">
        <v>167</v>
      </c>
      <c r="I39" s="23" t="s">
        <v>62</v>
      </c>
      <c r="J39" s="23" t="s">
        <v>48</v>
      </c>
      <c r="K39" s="23">
        <v>30</v>
      </c>
      <c r="L39" s="23">
        <v>30</v>
      </c>
      <c r="M39" s="23">
        <v>0</v>
      </c>
      <c r="N39" s="23">
        <v>0</v>
      </c>
      <c r="O39" s="23">
        <v>0</v>
      </c>
      <c r="P39" s="23">
        <v>30</v>
      </c>
      <c r="Q39" s="23"/>
      <c r="R39" s="29">
        <f t="shared" si="0"/>
        <v>0</v>
      </c>
      <c r="S39" s="29" t="s">
        <v>40</v>
      </c>
      <c r="T39" s="30" t="s">
        <v>41</v>
      </c>
      <c r="U39" s="18" t="s">
        <v>90</v>
      </c>
      <c r="V39" s="18" t="s">
        <v>50</v>
      </c>
      <c r="W39" s="18" t="s">
        <v>43</v>
      </c>
      <c r="X39" s="18" t="s">
        <v>44</v>
      </c>
    </row>
    <row r="40" s="1" customFormat="1" ht="64" customHeight="1" spans="1:24">
      <c r="A40" s="17">
        <v>34</v>
      </c>
      <c r="B40" s="18" t="s">
        <v>168</v>
      </c>
      <c r="C40" s="18" t="s">
        <v>32</v>
      </c>
      <c r="D40" s="18" t="s">
        <v>33</v>
      </c>
      <c r="E40" s="18" t="s">
        <v>169</v>
      </c>
      <c r="F40" s="18" t="s">
        <v>170</v>
      </c>
      <c r="G40" s="18" t="s">
        <v>171</v>
      </c>
      <c r="H40" s="23" t="s">
        <v>172</v>
      </c>
      <c r="I40" s="23" t="s">
        <v>173</v>
      </c>
      <c r="J40" s="23" t="s">
        <v>48</v>
      </c>
      <c r="K40" s="23">
        <v>300</v>
      </c>
      <c r="L40" s="23">
        <v>300</v>
      </c>
      <c r="M40" s="23">
        <v>0</v>
      </c>
      <c r="N40" s="23">
        <v>0</v>
      </c>
      <c r="O40" s="23">
        <v>300</v>
      </c>
      <c r="P40" s="23">
        <v>0</v>
      </c>
      <c r="Q40" s="23"/>
      <c r="R40" s="29">
        <f t="shared" ref="R40:R77" si="1">K40-L40</f>
        <v>0</v>
      </c>
      <c r="S40" s="29" t="s">
        <v>40</v>
      </c>
      <c r="T40" s="30" t="s">
        <v>41</v>
      </c>
      <c r="U40" s="18" t="s">
        <v>174</v>
      </c>
      <c r="V40" s="18" t="s">
        <v>50</v>
      </c>
      <c r="W40" s="18" t="s">
        <v>50</v>
      </c>
      <c r="X40" s="18" t="s">
        <v>44</v>
      </c>
    </row>
    <row r="41" s="1" customFormat="1" ht="64" customHeight="1" spans="1:24">
      <c r="A41" s="17">
        <v>35</v>
      </c>
      <c r="B41" s="18" t="s">
        <v>175</v>
      </c>
      <c r="C41" s="18" t="s">
        <v>32</v>
      </c>
      <c r="D41" s="18" t="s">
        <v>33</v>
      </c>
      <c r="E41" s="18" t="s">
        <v>176</v>
      </c>
      <c r="F41" s="18" t="s">
        <v>177</v>
      </c>
      <c r="G41" s="18" t="s">
        <v>178</v>
      </c>
      <c r="H41" s="23" t="s">
        <v>160</v>
      </c>
      <c r="I41" s="23" t="s">
        <v>48</v>
      </c>
      <c r="J41" s="23" t="s">
        <v>48</v>
      </c>
      <c r="K41" s="23">
        <v>30</v>
      </c>
      <c r="L41" s="23">
        <v>30</v>
      </c>
      <c r="M41" s="23">
        <v>0</v>
      </c>
      <c r="N41" s="23">
        <v>0</v>
      </c>
      <c r="O41" s="23">
        <v>30</v>
      </c>
      <c r="P41" s="23">
        <v>0</v>
      </c>
      <c r="Q41" s="23"/>
      <c r="R41" s="29">
        <f t="shared" si="1"/>
        <v>0</v>
      </c>
      <c r="S41" s="29" t="s">
        <v>40</v>
      </c>
      <c r="T41" s="30" t="s">
        <v>41</v>
      </c>
      <c r="U41" s="18" t="s">
        <v>49</v>
      </c>
      <c r="V41" s="18" t="s">
        <v>50</v>
      </c>
      <c r="W41" s="18" t="s">
        <v>50</v>
      </c>
      <c r="X41" s="18" t="s">
        <v>44</v>
      </c>
    </row>
    <row r="42" s="1" customFormat="1" ht="64" customHeight="1" spans="1:24">
      <c r="A42" s="17">
        <v>36</v>
      </c>
      <c r="B42" s="18" t="s">
        <v>179</v>
      </c>
      <c r="C42" s="18" t="s">
        <v>32</v>
      </c>
      <c r="D42" s="18" t="s">
        <v>33</v>
      </c>
      <c r="E42" s="18" t="s">
        <v>176</v>
      </c>
      <c r="F42" s="18" t="s">
        <v>177</v>
      </c>
      <c r="G42" s="18" t="s">
        <v>180</v>
      </c>
      <c r="H42" s="23" t="s">
        <v>160</v>
      </c>
      <c r="I42" s="23" t="s">
        <v>181</v>
      </c>
      <c r="J42" s="23" t="s">
        <v>48</v>
      </c>
      <c r="K42" s="23">
        <v>23</v>
      </c>
      <c r="L42" s="23">
        <v>23</v>
      </c>
      <c r="M42" s="23">
        <v>0</v>
      </c>
      <c r="N42" s="23">
        <v>0</v>
      </c>
      <c r="O42" s="23">
        <v>23</v>
      </c>
      <c r="P42" s="23">
        <v>0</v>
      </c>
      <c r="Q42" s="23"/>
      <c r="R42" s="29">
        <f t="shared" si="1"/>
        <v>0</v>
      </c>
      <c r="S42" s="29" t="s">
        <v>40</v>
      </c>
      <c r="T42" s="30" t="s">
        <v>41</v>
      </c>
      <c r="U42" s="18" t="s">
        <v>49</v>
      </c>
      <c r="V42" s="29" t="s">
        <v>50</v>
      </c>
      <c r="W42" s="18" t="s">
        <v>50</v>
      </c>
      <c r="X42" s="18" t="s">
        <v>44</v>
      </c>
    </row>
    <row r="43" s="1" customFormat="1" ht="64" customHeight="1" spans="1:24">
      <c r="A43" s="17">
        <v>37</v>
      </c>
      <c r="B43" s="18" t="s">
        <v>182</v>
      </c>
      <c r="C43" s="18" t="s">
        <v>32</v>
      </c>
      <c r="D43" s="18" t="s">
        <v>33</v>
      </c>
      <c r="E43" s="18" t="s">
        <v>176</v>
      </c>
      <c r="F43" s="18" t="s">
        <v>177</v>
      </c>
      <c r="G43" s="18" t="s">
        <v>183</v>
      </c>
      <c r="H43" s="23" t="s">
        <v>160</v>
      </c>
      <c r="I43" s="23" t="s">
        <v>56</v>
      </c>
      <c r="J43" s="23" t="s">
        <v>56</v>
      </c>
      <c r="K43" s="23">
        <v>140</v>
      </c>
      <c r="L43" s="23">
        <v>140</v>
      </c>
      <c r="M43" s="23">
        <v>0</v>
      </c>
      <c r="N43" s="23">
        <v>0</v>
      </c>
      <c r="O43" s="23">
        <v>140</v>
      </c>
      <c r="P43" s="23">
        <v>0</v>
      </c>
      <c r="Q43" s="23"/>
      <c r="R43" s="29">
        <f t="shared" si="1"/>
        <v>0</v>
      </c>
      <c r="S43" s="29" t="s">
        <v>40</v>
      </c>
      <c r="T43" s="30" t="s">
        <v>41</v>
      </c>
      <c r="U43" s="18" t="s">
        <v>132</v>
      </c>
      <c r="V43" s="18" t="s">
        <v>50</v>
      </c>
      <c r="W43" s="18" t="s">
        <v>50</v>
      </c>
      <c r="X43" s="18" t="s">
        <v>58</v>
      </c>
    </row>
    <row r="44" s="1" customFormat="1" ht="64" customHeight="1" spans="1:24">
      <c r="A44" s="17">
        <v>38</v>
      </c>
      <c r="B44" s="18" t="s">
        <v>184</v>
      </c>
      <c r="C44" s="18" t="s">
        <v>32</v>
      </c>
      <c r="D44" s="18" t="s">
        <v>33</v>
      </c>
      <c r="E44" s="18" t="s">
        <v>176</v>
      </c>
      <c r="F44" s="18" t="s">
        <v>177</v>
      </c>
      <c r="G44" s="18" t="s">
        <v>185</v>
      </c>
      <c r="H44" s="23" t="s">
        <v>47</v>
      </c>
      <c r="I44" s="23" t="s">
        <v>48</v>
      </c>
      <c r="J44" s="23" t="s">
        <v>48</v>
      </c>
      <c r="K44" s="23">
        <v>236</v>
      </c>
      <c r="L44" s="23">
        <v>236</v>
      </c>
      <c r="M44" s="23">
        <v>0</v>
      </c>
      <c r="N44" s="23">
        <v>0</v>
      </c>
      <c r="O44" s="23">
        <v>236</v>
      </c>
      <c r="P44" s="23">
        <v>0</v>
      </c>
      <c r="Q44" s="23"/>
      <c r="R44" s="29">
        <f t="shared" si="1"/>
        <v>0</v>
      </c>
      <c r="S44" s="29" t="s">
        <v>40</v>
      </c>
      <c r="T44" s="30" t="s">
        <v>41</v>
      </c>
      <c r="U44" s="18" t="s">
        <v>132</v>
      </c>
      <c r="V44" s="18" t="s">
        <v>43</v>
      </c>
      <c r="W44" s="18" t="s">
        <v>50</v>
      </c>
      <c r="X44" s="18" t="s">
        <v>44</v>
      </c>
    </row>
    <row r="45" s="1" customFormat="1" ht="64" customHeight="1" spans="1:24">
      <c r="A45" s="17">
        <v>39</v>
      </c>
      <c r="B45" s="18" t="s">
        <v>186</v>
      </c>
      <c r="C45" s="18" t="s">
        <v>32</v>
      </c>
      <c r="D45" s="18" t="s">
        <v>33</v>
      </c>
      <c r="E45" s="18" t="s">
        <v>187</v>
      </c>
      <c r="F45" s="18" t="s">
        <v>188</v>
      </c>
      <c r="G45" s="18" t="s">
        <v>189</v>
      </c>
      <c r="H45" s="23" t="s">
        <v>47</v>
      </c>
      <c r="I45" s="23" t="s">
        <v>190</v>
      </c>
      <c r="J45" s="23" t="s">
        <v>190</v>
      </c>
      <c r="K45" s="23">
        <v>60</v>
      </c>
      <c r="L45" s="23">
        <v>40.958349</v>
      </c>
      <c r="M45" s="23">
        <v>0</v>
      </c>
      <c r="N45" s="23">
        <v>10</v>
      </c>
      <c r="O45" s="23">
        <v>0</v>
      </c>
      <c r="P45" s="23">
        <v>30.958349</v>
      </c>
      <c r="Q45" s="23"/>
      <c r="R45" s="29">
        <f t="shared" si="1"/>
        <v>19.041651</v>
      </c>
      <c r="S45" s="29" t="s">
        <v>40</v>
      </c>
      <c r="T45" s="30" t="s">
        <v>41</v>
      </c>
      <c r="U45" s="18" t="s">
        <v>57</v>
      </c>
      <c r="V45" s="38" t="s">
        <v>43</v>
      </c>
      <c r="W45" s="38" t="s">
        <v>50</v>
      </c>
      <c r="X45" s="18" t="s">
        <v>44</v>
      </c>
    </row>
    <row r="46" s="1" customFormat="1" ht="64" customHeight="1" spans="1:24">
      <c r="A46" s="17">
        <v>40</v>
      </c>
      <c r="B46" s="18" t="s">
        <v>191</v>
      </c>
      <c r="C46" s="18" t="s">
        <v>32</v>
      </c>
      <c r="D46" s="18" t="s">
        <v>33</v>
      </c>
      <c r="E46" s="18" t="s">
        <v>187</v>
      </c>
      <c r="F46" s="18" t="s">
        <v>192</v>
      </c>
      <c r="G46" s="18" t="s">
        <v>193</v>
      </c>
      <c r="H46" s="23" t="s">
        <v>47</v>
      </c>
      <c r="I46" s="23" t="s">
        <v>48</v>
      </c>
      <c r="J46" s="23" t="s">
        <v>48</v>
      </c>
      <c r="K46" s="23">
        <v>105</v>
      </c>
      <c r="L46" s="23">
        <v>105</v>
      </c>
      <c r="M46" s="23">
        <v>0</v>
      </c>
      <c r="N46" s="23">
        <v>0</v>
      </c>
      <c r="O46" s="23">
        <v>105</v>
      </c>
      <c r="P46" s="23">
        <v>0</v>
      </c>
      <c r="Q46" s="23"/>
      <c r="R46" s="29">
        <f t="shared" si="1"/>
        <v>0</v>
      </c>
      <c r="S46" s="29" t="s">
        <v>40</v>
      </c>
      <c r="T46" s="30" t="s">
        <v>41</v>
      </c>
      <c r="U46" s="18" t="s">
        <v>49</v>
      </c>
      <c r="V46" s="38" t="s">
        <v>50</v>
      </c>
      <c r="W46" s="38" t="s">
        <v>50</v>
      </c>
      <c r="X46" s="18" t="s">
        <v>44</v>
      </c>
    </row>
    <row r="47" s="1" customFormat="1" ht="64" customHeight="1" spans="1:24">
      <c r="A47" s="17">
        <v>41</v>
      </c>
      <c r="B47" s="18" t="s">
        <v>194</v>
      </c>
      <c r="C47" s="18" t="s">
        <v>32</v>
      </c>
      <c r="D47" s="18" t="s">
        <v>33</v>
      </c>
      <c r="E47" s="18" t="s">
        <v>187</v>
      </c>
      <c r="F47" s="18" t="s">
        <v>192</v>
      </c>
      <c r="G47" s="18" t="s">
        <v>195</v>
      </c>
      <c r="H47" s="23" t="s">
        <v>47</v>
      </c>
      <c r="I47" s="23" t="s">
        <v>56</v>
      </c>
      <c r="J47" s="23" t="s">
        <v>56</v>
      </c>
      <c r="K47" s="23">
        <v>135.55</v>
      </c>
      <c r="L47" s="23">
        <v>104.54</v>
      </c>
      <c r="M47" s="23">
        <v>0</v>
      </c>
      <c r="N47" s="23">
        <v>0</v>
      </c>
      <c r="O47" s="23">
        <v>104.54</v>
      </c>
      <c r="P47" s="23">
        <v>0</v>
      </c>
      <c r="Q47" s="23"/>
      <c r="R47" s="29">
        <f t="shared" si="1"/>
        <v>31.01</v>
      </c>
      <c r="S47" s="29" t="s">
        <v>40</v>
      </c>
      <c r="T47" s="30" t="s">
        <v>41</v>
      </c>
      <c r="U47" s="18" t="s">
        <v>196</v>
      </c>
      <c r="V47" s="38" t="s">
        <v>50</v>
      </c>
      <c r="W47" s="38" t="s">
        <v>50</v>
      </c>
      <c r="X47" s="18" t="s">
        <v>44</v>
      </c>
    </row>
    <row r="48" s="1" customFormat="1" ht="64" customHeight="1" spans="1:24">
      <c r="A48" s="17">
        <v>42</v>
      </c>
      <c r="B48" s="18" t="s">
        <v>197</v>
      </c>
      <c r="C48" s="18" t="s">
        <v>32</v>
      </c>
      <c r="D48" s="18" t="s">
        <v>33</v>
      </c>
      <c r="E48" s="18" t="s">
        <v>198</v>
      </c>
      <c r="F48" s="18" t="s">
        <v>199</v>
      </c>
      <c r="G48" s="18" t="s">
        <v>200</v>
      </c>
      <c r="H48" s="23" t="s">
        <v>201</v>
      </c>
      <c r="I48" s="23" t="s">
        <v>190</v>
      </c>
      <c r="J48" s="23" t="s">
        <v>190</v>
      </c>
      <c r="K48" s="23">
        <v>50</v>
      </c>
      <c r="L48" s="23">
        <v>50</v>
      </c>
      <c r="M48" s="23">
        <v>0</v>
      </c>
      <c r="N48" s="23">
        <v>0</v>
      </c>
      <c r="O48" s="23">
        <v>50</v>
      </c>
      <c r="P48" s="23">
        <v>0</v>
      </c>
      <c r="Q48" s="23"/>
      <c r="R48" s="29">
        <f t="shared" si="1"/>
        <v>0</v>
      </c>
      <c r="S48" s="29" t="s">
        <v>40</v>
      </c>
      <c r="T48" s="30" t="s">
        <v>41</v>
      </c>
      <c r="U48" s="18" t="s">
        <v>202</v>
      </c>
      <c r="V48" s="38" t="s">
        <v>50</v>
      </c>
      <c r="W48" s="38" t="s">
        <v>50</v>
      </c>
      <c r="X48" s="18" t="s">
        <v>44</v>
      </c>
    </row>
    <row r="49" s="1" customFormat="1" ht="64" customHeight="1" spans="1:24">
      <c r="A49" s="17">
        <v>43</v>
      </c>
      <c r="B49" s="18" t="s">
        <v>203</v>
      </c>
      <c r="C49" s="18" t="s">
        <v>32</v>
      </c>
      <c r="D49" s="18" t="s">
        <v>204</v>
      </c>
      <c r="E49" s="18" t="s">
        <v>205</v>
      </c>
      <c r="F49" s="18" t="s">
        <v>206</v>
      </c>
      <c r="G49" s="18" t="s">
        <v>207</v>
      </c>
      <c r="H49" s="23" t="s">
        <v>208</v>
      </c>
      <c r="I49" s="23" t="s">
        <v>190</v>
      </c>
      <c r="J49" s="23" t="s">
        <v>190</v>
      </c>
      <c r="K49" s="23">
        <v>49</v>
      </c>
      <c r="L49" s="23">
        <v>48.32</v>
      </c>
      <c r="M49" s="23">
        <v>0</v>
      </c>
      <c r="N49" s="23">
        <v>0</v>
      </c>
      <c r="O49" s="23">
        <v>0</v>
      </c>
      <c r="P49" s="23">
        <v>48.32</v>
      </c>
      <c r="Q49" s="23"/>
      <c r="R49" s="29">
        <f t="shared" si="1"/>
        <v>0.68</v>
      </c>
      <c r="S49" s="29" t="s">
        <v>40</v>
      </c>
      <c r="T49" s="30" t="s">
        <v>41</v>
      </c>
      <c r="U49" s="18" t="s">
        <v>57</v>
      </c>
      <c r="V49" s="38" t="s">
        <v>43</v>
      </c>
      <c r="W49" s="38" t="s">
        <v>50</v>
      </c>
      <c r="X49" s="18" t="s">
        <v>44</v>
      </c>
    </row>
    <row r="50" s="1" customFormat="1" ht="64" customHeight="1" spans="1:24">
      <c r="A50" s="17">
        <v>44</v>
      </c>
      <c r="B50" s="18" t="s">
        <v>209</v>
      </c>
      <c r="C50" s="18" t="s">
        <v>32</v>
      </c>
      <c r="D50" s="18" t="s">
        <v>204</v>
      </c>
      <c r="E50" s="18" t="s">
        <v>205</v>
      </c>
      <c r="F50" s="18" t="s">
        <v>210</v>
      </c>
      <c r="G50" s="18" t="s">
        <v>211</v>
      </c>
      <c r="H50" s="23" t="s">
        <v>208</v>
      </c>
      <c r="I50" s="23" t="s">
        <v>212</v>
      </c>
      <c r="J50" s="23" t="s">
        <v>212</v>
      </c>
      <c r="K50" s="23">
        <v>103.32</v>
      </c>
      <c r="L50" s="23">
        <v>103</v>
      </c>
      <c r="M50" s="23">
        <v>0</v>
      </c>
      <c r="N50" s="23">
        <v>103</v>
      </c>
      <c r="O50" s="23">
        <v>0</v>
      </c>
      <c r="P50" s="23">
        <v>0</v>
      </c>
      <c r="Q50" s="23"/>
      <c r="R50" s="29">
        <f t="shared" si="1"/>
        <v>0.319999999999993</v>
      </c>
      <c r="S50" s="29" t="s">
        <v>40</v>
      </c>
      <c r="T50" s="30" t="s">
        <v>41</v>
      </c>
      <c r="U50" s="18" t="s">
        <v>174</v>
      </c>
      <c r="V50" s="38" t="s">
        <v>43</v>
      </c>
      <c r="W50" s="38" t="s">
        <v>50</v>
      </c>
      <c r="X50" s="18" t="s">
        <v>44</v>
      </c>
    </row>
    <row r="51" s="1" customFormat="1" ht="64" customHeight="1" spans="1:24">
      <c r="A51" s="17">
        <v>45</v>
      </c>
      <c r="B51" s="18" t="s">
        <v>213</v>
      </c>
      <c r="C51" s="18" t="s">
        <v>32</v>
      </c>
      <c r="D51" s="18" t="s">
        <v>204</v>
      </c>
      <c r="E51" s="18" t="s">
        <v>214</v>
      </c>
      <c r="F51" s="18" t="s">
        <v>214</v>
      </c>
      <c r="G51" s="18" t="s">
        <v>215</v>
      </c>
      <c r="H51" s="23" t="s">
        <v>216</v>
      </c>
      <c r="I51" s="23" t="s">
        <v>39</v>
      </c>
      <c r="J51" s="23" t="s">
        <v>39</v>
      </c>
      <c r="K51" s="23">
        <v>76.05</v>
      </c>
      <c r="L51" s="23">
        <v>76.05</v>
      </c>
      <c r="M51" s="23">
        <v>0</v>
      </c>
      <c r="N51" s="23">
        <v>0</v>
      </c>
      <c r="O51" s="23">
        <v>0</v>
      </c>
      <c r="P51" s="23">
        <v>76.05</v>
      </c>
      <c r="Q51" s="23"/>
      <c r="R51" s="29">
        <f t="shared" si="1"/>
        <v>0</v>
      </c>
      <c r="S51" s="29" t="s">
        <v>40</v>
      </c>
      <c r="T51" s="30" t="s">
        <v>41</v>
      </c>
      <c r="U51" s="18" t="s">
        <v>49</v>
      </c>
      <c r="V51" s="38" t="s">
        <v>50</v>
      </c>
      <c r="W51" s="38" t="s">
        <v>50</v>
      </c>
      <c r="X51" s="18" t="s">
        <v>44</v>
      </c>
    </row>
    <row r="52" s="1" customFormat="1" ht="64" customHeight="1" spans="1:24">
      <c r="A52" s="17">
        <v>46</v>
      </c>
      <c r="B52" s="18" t="s">
        <v>217</v>
      </c>
      <c r="C52" s="18" t="s">
        <v>32</v>
      </c>
      <c r="D52" s="18" t="s">
        <v>204</v>
      </c>
      <c r="E52" s="18" t="s">
        <v>214</v>
      </c>
      <c r="F52" s="18" t="s">
        <v>214</v>
      </c>
      <c r="G52" s="18" t="s">
        <v>218</v>
      </c>
      <c r="H52" s="23" t="s">
        <v>219</v>
      </c>
      <c r="I52" s="23" t="s">
        <v>212</v>
      </c>
      <c r="J52" s="23" t="s">
        <v>212</v>
      </c>
      <c r="K52" s="23">
        <v>535.92</v>
      </c>
      <c r="L52" s="23">
        <v>515.04</v>
      </c>
      <c r="M52" s="23">
        <v>0</v>
      </c>
      <c r="N52" s="23">
        <v>151</v>
      </c>
      <c r="O52" s="23">
        <v>0</v>
      </c>
      <c r="P52" s="23">
        <v>364.04</v>
      </c>
      <c r="Q52" s="23"/>
      <c r="R52" s="29">
        <f t="shared" si="1"/>
        <v>20.88</v>
      </c>
      <c r="S52" s="29" t="s">
        <v>40</v>
      </c>
      <c r="T52" s="30" t="s">
        <v>41</v>
      </c>
      <c r="U52" s="18" t="s">
        <v>174</v>
      </c>
      <c r="V52" s="38" t="s">
        <v>43</v>
      </c>
      <c r="W52" s="38" t="s">
        <v>50</v>
      </c>
      <c r="X52" s="18" t="s">
        <v>44</v>
      </c>
    </row>
    <row r="53" s="1" customFormat="1" ht="64" customHeight="1" spans="1:24">
      <c r="A53" s="17">
        <v>47</v>
      </c>
      <c r="B53" s="18" t="s">
        <v>220</v>
      </c>
      <c r="C53" s="18" t="s">
        <v>32</v>
      </c>
      <c r="D53" s="18" t="s">
        <v>221</v>
      </c>
      <c r="E53" s="18" t="s">
        <v>222</v>
      </c>
      <c r="F53" s="18" t="s">
        <v>223</v>
      </c>
      <c r="G53" s="18" t="s">
        <v>224</v>
      </c>
      <c r="H53" s="23" t="s">
        <v>225</v>
      </c>
      <c r="I53" s="23" t="s">
        <v>113</v>
      </c>
      <c r="J53" s="23" t="s">
        <v>226</v>
      </c>
      <c r="K53" s="23">
        <v>46.9</v>
      </c>
      <c r="L53" s="23">
        <v>38</v>
      </c>
      <c r="M53" s="23">
        <v>0</v>
      </c>
      <c r="N53" s="23">
        <v>0</v>
      </c>
      <c r="O53" s="23">
        <v>0</v>
      </c>
      <c r="P53" s="23">
        <v>38</v>
      </c>
      <c r="Q53" s="23"/>
      <c r="R53" s="29">
        <f t="shared" si="1"/>
        <v>8.9</v>
      </c>
      <c r="S53" s="29" t="s">
        <v>40</v>
      </c>
      <c r="T53" s="30" t="s">
        <v>41</v>
      </c>
      <c r="U53" s="18" t="s">
        <v>49</v>
      </c>
      <c r="V53" s="38" t="s">
        <v>50</v>
      </c>
      <c r="W53" s="38" t="s">
        <v>43</v>
      </c>
      <c r="X53" s="18" t="s">
        <v>44</v>
      </c>
    </row>
    <row r="54" s="1" customFormat="1" ht="64" customHeight="1" spans="1:24">
      <c r="A54" s="17">
        <v>48</v>
      </c>
      <c r="B54" s="18" t="s">
        <v>227</v>
      </c>
      <c r="C54" s="18" t="s">
        <v>32</v>
      </c>
      <c r="D54" s="18" t="s">
        <v>221</v>
      </c>
      <c r="E54" s="18" t="s">
        <v>222</v>
      </c>
      <c r="F54" s="18" t="s">
        <v>223</v>
      </c>
      <c r="G54" s="18" t="s">
        <v>228</v>
      </c>
      <c r="H54" s="23" t="s">
        <v>229</v>
      </c>
      <c r="I54" s="23" t="s">
        <v>38</v>
      </c>
      <c r="J54" s="23" t="s">
        <v>226</v>
      </c>
      <c r="K54" s="23">
        <v>47.5</v>
      </c>
      <c r="L54" s="23">
        <v>40</v>
      </c>
      <c r="M54" s="23">
        <v>0</v>
      </c>
      <c r="N54" s="23">
        <v>40</v>
      </c>
      <c r="O54" s="23">
        <v>0</v>
      </c>
      <c r="P54" s="23">
        <v>0</v>
      </c>
      <c r="Q54" s="23"/>
      <c r="R54" s="29">
        <f t="shared" si="1"/>
        <v>7.5</v>
      </c>
      <c r="S54" s="29" t="s">
        <v>40</v>
      </c>
      <c r="T54" s="30" t="s">
        <v>41</v>
      </c>
      <c r="U54" s="18" t="s">
        <v>123</v>
      </c>
      <c r="V54" s="38" t="s">
        <v>50</v>
      </c>
      <c r="W54" s="38" t="s">
        <v>43</v>
      </c>
      <c r="X54" s="18" t="s">
        <v>44</v>
      </c>
    </row>
    <row r="55" s="1" customFormat="1" ht="64" customHeight="1" spans="1:24">
      <c r="A55" s="17">
        <v>49</v>
      </c>
      <c r="B55" s="18" t="s">
        <v>230</v>
      </c>
      <c r="C55" s="18" t="s">
        <v>32</v>
      </c>
      <c r="D55" s="18" t="s">
        <v>221</v>
      </c>
      <c r="E55" s="18" t="s">
        <v>222</v>
      </c>
      <c r="F55" s="18" t="s">
        <v>223</v>
      </c>
      <c r="G55" s="18" t="s">
        <v>231</v>
      </c>
      <c r="H55" s="23" t="s">
        <v>232</v>
      </c>
      <c r="I55" s="23" t="s">
        <v>113</v>
      </c>
      <c r="J55" s="23" t="s">
        <v>226</v>
      </c>
      <c r="K55" s="23">
        <v>57.8</v>
      </c>
      <c r="L55" s="23">
        <v>49</v>
      </c>
      <c r="M55" s="23">
        <v>0</v>
      </c>
      <c r="N55" s="23">
        <v>0</v>
      </c>
      <c r="O55" s="23">
        <v>0</v>
      </c>
      <c r="P55" s="23">
        <v>49</v>
      </c>
      <c r="Q55" s="23"/>
      <c r="R55" s="29">
        <f t="shared" si="1"/>
        <v>8.8</v>
      </c>
      <c r="S55" s="29" t="s">
        <v>40</v>
      </c>
      <c r="T55" s="30" t="s">
        <v>41</v>
      </c>
      <c r="U55" s="18" t="s">
        <v>233</v>
      </c>
      <c r="V55" s="38" t="s">
        <v>50</v>
      </c>
      <c r="W55" s="38" t="s">
        <v>43</v>
      </c>
      <c r="X55" s="18" t="s">
        <v>44</v>
      </c>
    </row>
    <row r="56" s="1" customFormat="1" ht="64" customHeight="1" spans="1:24">
      <c r="A56" s="17">
        <v>50</v>
      </c>
      <c r="B56" s="18" t="s">
        <v>234</v>
      </c>
      <c r="C56" s="18" t="s">
        <v>32</v>
      </c>
      <c r="D56" s="18" t="s">
        <v>221</v>
      </c>
      <c r="E56" s="18" t="s">
        <v>222</v>
      </c>
      <c r="F56" s="18" t="s">
        <v>223</v>
      </c>
      <c r="G56" s="18" t="s">
        <v>235</v>
      </c>
      <c r="H56" s="23" t="s">
        <v>236</v>
      </c>
      <c r="I56" s="23" t="s">
        <v>131</v>
      </c>
      <c r="J56" s="23" t="s">
        <v>226</v>
      </c>
      <c r="K56" s="23">
        <v>115.1243</v>
      </c>
      <c r="L56" s="23">
        <v>74</v>
      </c>
      <c r="M56" s="23">
        <v>0</v>
      </c>
      <c r="N56" s="23">
        <v>74</v>
      </c>
      <c r="O56" s="23">
        <v>0</v>
      </c>
      <c r="P56" s="23">
        <v>0</v>
      </c>
      <c r="Q56" s="23"/>
      <c r="R56" s="29">
        <f t="shared" si="1"/>
        <v>41.1243</v>
      </c>
      <c r="S56" s="29" t="s">
        <v>40</v>
      </c>
      <c r="T56" s="30" t="s">
        <v>41</v>
      </c>
      <c r="U56" s="18" t="s">
        <v>237</v>
      </c>
      <c r="V56" s="38" t="s">
        <v>50</v>
      </c>
      <c r="W56" s="38" t="s">
        <v>43</v>
      </c>
      <c r="X56" s="18" t="s">
        <v>44</v>
      </c>
    </row>
    <row r="57" s="1" customFormat="1" ht="64" customHeight="1" spans="1:24">
      <c r="A57" s="17">
        <v>51</v>
      </c>
      <c r="B57" s="18" t="s">
        <v>238</v>
      </c>
      <c r="C57" s="18" t="s">
        <v>32</v>
      </c>
      <c r="D57" s="18" t="s">
        <v>221</v>
      </c>
      <c r="E57" s="18" t="s">
        <v>222</v>
      </c>
      <c r="F57" s="18" t="s">
        <v>223</v>
      </c>
      <c r="G57" s="18" t="s">
        <v>239</v>
      </c>
      <c r="H57" s="23" t="s">
        <v>240</v>
      </c>
      <c r="I57" s="23" t="s">
        <v>137</v>
      </c>
      <c r="J57" s="23" t="s">
        <v>48</v>
      </c>
      <c r="K57" s="23">
        <v>97</v>
      </c>
      <c r="L57" s="23">
        <v>70</v>
      </c>
      <c r="M57" s="23">
        <v>0</v>
      </c>
      <c r="N57" s="23">
        <v>0</v>
      </c>
      <c r="O57" s="23">
        <v>70</v>
      </c>
      <c r="P57" s="23">
        <v>0</v>
      </c>
      <c r="Q57" s="23"/>
      <c r="R57" s="29">
        <f t="shared" si="1"/>
        <v>27</v>
      </c>
      <c r="S57" s="29" t="s">
        <v>40</v>
      </c>
      <c r="T57" s="30" t="s">
        <v>41</v>
      </c>
      <c r="U57" s="18" t="s">
        <v>123</v>
      </c>
      <c r="V57" s="38" t="s">
        <v>50</v>
      </c>
      <c r="W57" s="38" t="s">
        <v>50</v>
      </c>
      <c r="X57" s="18" t="s">
        <v>44</v>
      </c>
    </row>
    <row r="58" s="1" customFormat="1" ht="64" customHeight="1" spans="1:24">
      <c r="A58" s="17">
        <v>52</v>
      </c>
      <c r="B58" s="18" t="s">
        <v>241</v>
      </c>
      <c r="C58" s="18" t="s">
        <v>32</v>
      </c>
      <c r="D58" s="18" t="s">
        <v>221</v>
      </c>
      <c r="E58" s="18" t="s">
        <v>222</v>
      </c>
      <c r="F58" s="18" t="s">
        <v>242</v>
      </c>
      <c r="G58" s="18" t="s">
        <v>243</v>
      </c>
      <c r="H58" s="23" t="s">
        <v>244</v>
      </c>
      <c r="I58" s="23" t="s">
        <v>113</v>
      </c>
      <c r="J58" s="23" t="s">
        <v>245</v>
      </c>
      <c r="K58" s="23">
        <v>28</v>
      </c>
      <c r="L58" s="23">
        <v>15</v>
      </c>
      <c r="M58" s="23">
        <v>0</v>
      </c>
      <c r="N58" s="23">
        <v>15</v>
      </c>
      <c r="O58" s="23">
        <v>0</v>
      </c>
      <c r="P58" s="23">
        <v>0</v>
      </c>
      <c r="Q58" s="23"/>
      <c r="R58" s="29">
        <f t="shared" si="1"/>
        <v>13</v>
      </c>
      <c r="S58" s="29" t="s">
        <v>40</v>
      </c>
      <c r="T58" s="30" t="s">
        <v>41</v>
      </c>
      <c r="U58" s="18" t="s">
        <v>246</v>
      </c>
      <c r="V58" s="38" t="s">
        <v>50</v>
      </c>
      <c r="W58" s="38" t="s">
        <v>43</v>
      </c>
      <c r="X58" s="18" t="s">
        <v>44</v>
      </c>
    </row>
    <row r="59" s="1" customFormat="1" ht="64" customHeight="1" spans="1:24">
      <c r="A59" s="17">
        <v>53</v>
      </c>
      <c r="B59" s="18" t="s">
        <v>247</v>
      </c>
      <c r="C59" s="18" t="s">
        <v>32</v>
      </c>
      <c r="D59" s="18" t="s">
        <v>221</v>
      </c>
      <c r="E59" s="18" t="s">
        <v>222</v>
      </c>
      <c r="F59" s="18" t="s">
        <v>242</v>
      </c>
      <c r="G59" s="18" t="s">
        <v>248</v>
      </c>
      <c r="H59" s="23" t="s">
        <v>47</v>
      </c>
      <c r="I59" s="23" t="s">
        <v>245</v>
      </c>
      <c r="J59" s="23" t="s">
        <v>245</v>
      </c>
      <c r="K59" s="23">
        <v>162.96036</v>
      </c>
      <c r="L59" s="23">
        <v>105.834053</v>
      </c>
      <c r="M59" s="23">
        <v>0</v>
      </c>
      <c r="N59" s="23">
        <v>98</v>
      </c>
      <c r="O59" s="23">
        <v>0</v>
      </c>
      <c r="P59" s="23">
        <v>7.834053</v>
      </c>
      <c r="Q59" s="23"/>
      <c r="R59" s="29">
        <f t="shared" si="1"/>
        <v>57.126307</v>
      </c>
      <c r="S59" s="29" t="s">
        <v>40</v>
      </c>
      <c r="T59" s="30" t="s">
        <v>41</v>
      </c>
      <c r="U59" s="18" t="s">
        <v>249</v>
      </c>
      <c r="V59" s="38" t="s">
        <v>50</v>
      </c>
      <c r="W59" s="38" t="s">
        <v>43</v>
      </c>
      <c r="X59" s="18" t="s">
        <v>44</v>
      </c>
    </row>
    <row r="60" s="1" customFormat="1" ht="64" customHeight="1" spans="1:24">
      <c r="A60" s="17">
        <v>54</v>
      </c>
      <c r="B60" s="18" t="s">
        <v>250</v>
      </c>
      <c r="C60" s="18" t="s">
        <v>32</v>
      </c>
      <c r="D60" s="18" t="s">
        <v>221</v>
      </c>
      <c r="E60" s="18" t="s">
        <v>222</v>
      </c>
      <c r="F60" s="18" t="s">
        <v>242</v>
      </c>
      <c r="G60" s="18" t="s">
        <v>251</v>
      </c>
      <c r="H60" s="23" t="s">
        <v>47</v>
      </c>
      <c r="I60" s="23" t="s">
        <v>245</v>
      </c>
      <c r="J60" s="23" t="s">
        <v>245</v>
      </c>
      <c r="K60" s="23">
        <v>200</v>
      </c>
      <c r="L60" s="23">
        <v>50.165947</v>
      </c>
      <c r="M60" s="23">
        <v>0</v>
      </c>
      <c r="N60" s="23">
        <v>0</v>
      </c>
      <c r="O60" s="23">
        <v>0</v>
      </c>
      <c r="P60" s="23">
        <v>50.165947</v>
      </c>
      <c r="Q60" s="23"/>
      <c r="R60" s="29">
        <f t="shared" si="1"/>
        <v>149.834053</v>
      </c>
      <c r="S60" s="29" t="s">
        <v>40</v>
      </c>
      <c r="T60" s="30" t="s">
        <v>41</v>
      </c>
      <c r="U60" s="18" t="s">
        <v>249</v>
      </c>
      <c r="V60" s="38" t="s">
        <v>50</v>
      </c>
      <c r="W60" s="38" t="s">
        <v>43</v>
      </c>
      <c r="X60" s="18" t="s">
        <v>44</v>
      </c>
    </row>
    <row r="61" s="1" customFormat="1" ht="64" customHeight="1" spans="1:24">
      <c r="A61" s="17">
        <v>55</v>
      </c>
      <c r="B61" s="18" t="s">
        <v>252</v>
      </c>
      <c r="C61" s="18" t="s">
        <v>32</v>
      </c>
      <c r="D61" s="18" t="s">
        <v>221</v>
      </c>
      <c r="E61" s="18" t="s">
        <v>222</v>
      </c>
      <c r="F61" s="18" t="s">
        <v>242</v>
      </c>
      <c r="G61" s="18" t="s">
        <v>253</v>
      </c>
      <c r="H61" s="23" t="s">
        <v>254</v>
      </c>
      <c r="I61" s="23" t="s">
        <v>68</v>
      </c>
      <c r="J61" s="23" t="s">
        <v>245</v>
      </c>
      <c r="K61" s="23">
        <v>150</v>
      </c>
      <c r="L61" s="23">
        <v>25</v>
      </c>
      <c r="M61" s="23">
        <v>0</v>
      </c>
      <c r="N61" s="23">
        <v>0</v>
      </c>
      <c r="O61" s="23">
        <v>0</v>
      </c>
      <c r="P61" s="23">
        <v>25</v>
      </c>
      <c r="Q61" s="23"/>
      <c r="R61" s="29">
        <f t="shared" si="1"/>
        <v>125</v>
      </c>
      <c r="S61" s="29" t="s">
        <v>40</v>
      </c>
      <c r="T61" s="30" t="s">
        <v>41</v>
      </c>
      <c r="U61" s="18" t="s">
        <v>249</v>
      </c>
      <c r="V61" s="38" t="s">
        <v>50</v>
      </c>
      <c r="W61" s="38" t="s">
        <v>43</v>
      </c>
      <c r="X61" s="18" t="s">
        <v>44</v>
      </c>
    </row>
    <row r="62" s="1" customFormat="1" ht="64" customHeight="1" spans="1:24">
      <c r="A62" s="17">
        <v>56</v>
      </c>
      <c r="B62" s="18" t="s">
        <v>255</v>
      </c>
      <c r="C62" s="18" t="s">
        <v>32</v>
      </c>
      <c r="D62" s="18" t="s">
        <v>221</v>
      </c>
      <c r="E62" s="18" t="s">
        <v>222</v>
      </c>
      <c r="F62" s="18" t="s">
        <v>242</v>
      </c>
      <c r="G62" s="18" t="s">
        <v>256</v>
      </c>
      <c r="H62" s="23" t="s">
        <v>257</v>
      </c>
      <c r="I62" s="23" t="s">
        <v>68</v>
      </c>
      <c r="J62" s="23" t="s">
        <v>245</v>
      </c>
      <c r="K62" s="23">
        <v>10</v>
      </c>
      <c r="L62" s="23">
        <v>10</v>
      </c>
      <c r="M62" s="23">
        <v>0</v>
      </c>
      <c r="N62" s="23">
        <v>0</v>
      </c>
      <c r="O62" s="23">
        <v>0</v>
      </c>
      <c r="P62" s="23">
        <v>10</v>
      </c>
      <c r="Q62" s="23"/>
      <c r="R62" s="29">
        <f t="shared" si="1"/>
        <v>0</v>
      </c>
      <c r="S62" s="29" t="s">
        <v>40</v>
      </c>
      <c r="T62" s="30" t="s">
        <v>41</v>
      </c>
      <c r="U62" s="18" t="s">
        <v>249</v>
      </c>
      <c r="V62" s="38" t="s">
        <v>50</v>
      </c>
      <c r="W62" s="38" t="s">
        <v>43</v>
      </c>
      <c r="X62" s="18" t="s">
        <v>44</v>
      </c>
    </row>
    <row r="63" s="1" customFormat="1" ht="64" customHeight="1" spans="1:24">
      <c r="A63" s="17">
        <v>57</v>
      </c>
      <c r="B63" s="18" t="s">
        <v>258</v>
      </c>
      <c r="C63" s="18" t="s">
        <v>32</v>
      </c>
      <c r="D63" s="18" t="s">
        <v>221</v>
      </c>
      <c r="E63" s="18" t="s">
        <v>222</v>
      </c>
      <c r="F63" s="18" t="s">
        <v>242</v>
      </c>
      <c r="G63" s="18" t="s">
        <v>259</v>
      </c>
      <c r="H63" s="23" t="s">
        <v>260</v>
      </c>
      <c r="I63" s="23" t="s">
        <v>68</v>
      </c>
      <c r="J63" s="23" t="s">
        <v>245</v>
      </c>
      <c r="K63" s="23">
        <v>26.3</v>
      </c>
      <c r="L63" s="23">
        <v>25</v>
      </c>
      <c r="M63" s="23">
        <v>0</v>
      </c>
      <c r="N63" s="23">
        <v>25</v>
      </c>
      <c r="O63" s="23">
        <v>0</v>
      </c>
      <c r="P63" s="23">
        <v>0</v>
      </c>
      <c r="Q63" s="23"/>
      <c r="R63" s="29">
        <f t="shared" si="1"/>
        <v>1.3</v>
      </c>
      <c r="S63" s="29" t="s">
        <v>40</v>
      </c>
      <c r="T63" s="30" t="s">
        <v>41</v>
      </c>
      <c r="U63" s="18" t="s">
        <v>249</v>
      </c>
      <c r="V63" s="38" t="s">
        <v>50</v>
      </c>
      <c r="W63" s="38" t="s">
        <v>43</v>
      </c>
      <c r="X63" s="18" t="s">
        <v>44</v>
      </c>
    </row>
    <row r="64" s="1" customFormat="1" ht="64" customHeight="1" spans="1:24">
      <c r="A64" s="17">
        <v>58</v>
      </c>
      <c r="B64" s="18" t="s">
        <v>261</v>
      </c>
      <c r="C64" s="18" t="s">
        <v>32</v>
      </c>
      <c r="D64" s="18" t="s">
        <v>221</v>
      </c>
      <c r="E64" s="18" t="s">
        <v>222</v>
      </c>
      <c r="F64" s="18" t="s">
        <v>242</v>
      </c>
      <c r="G64" s="18" t="s">
        <v>262</v>
      </c>
      <c r="H64" s="23" t="s">
        <v>263</v>
      </c>
      <c r="I64" s="23" t="s">
        <v>173</v>
      </c>
      <c r="J64" s="23" t="s">
        <v>245</v>
      </c>
      <c r="K64" s="23">
        <v>24</v>
      </c>
      <c r="L64" s="23">
        <v>24</v>
      </c>
      <c r="M64" s="23">
        <v>0</v>
      </c>
      <c r="N64" s="23">
        <v>12</v>
      </c>
      <c r="O64" s="23">
        <v>0</v>
      </c>
      <c r="P64" s="23">
        <v>12</v>
      </c>
      <c r="Q64" s="23"/>
      <c r="R64" s="29">
        <f t="shared" si="1"/>
        <v>0</v>
      </c>
      <c r="S64" s="29" t="s">
        <v>40</v>
      </c>
      <c r="T64" s="30" t="s">
        <v>41</v>
      </c>
      <c r="U64" s="18" t="s">
        <v>249</v>
      </c>
      <c r="V64" s="38" t="s">
        <v>43</v>
      </c>
      <c r="W64" s="38" t="s">
        <v>43</v>
      </c>
      <c r="X64" s="18" t="s">
        <v>44</v>
      </c>
    </row>
    <row r="65" s="1" customFormat="1" ht="64" customHeight="1" spans="1:24">
      <c r="A65" s="17">
        <v>59</v>
      </c>
      <c r="B65" s="18" t="s">
        <v>264</v>
      </c>
      <c r="C65" s="18" t="s">
        <v>32</v>
      </c>
      <c r="D65" s="18" t="s">
        <v>221</v>
      </c>
      <c r="E65" s="18" t="s">
        <v>222</v>
      </c>
      <c r="F65" s="18" t="s">
        <v>242</v>
      </c>
      <c r="G65" s="18" t="s">
        <v>265</v>
      </c>
      <c r="H65" s="23" t="s">
        <v>266</v>
      </c>
      <c r="I65" s="23" t="s">
        <v>55</v>
      </c>
      <c r="J65" s="23" t="s">
        <v>245</v>
      </c>
      <c r="K65" s="23">
        <v>25</v>
      </c>
      <c r="L65" s="23">
        <v>25</v>
      </c>
      <c r="M65" s="23">
        <v>0</v>
      </c>
      <c r="N65" s="23">
        <v>25</v>
      </c>
      <c r="O65" s="23">
        <v>0</v>
      </c>
      <c r="P65" s="23">
        <v>0</v>
      </c>
      <c r="Q65" s="23"/>
      <c r="R65" s="29">
        <f t="shared" si="1"/>
        <v>0</v>
      </c>
      <c r="S65" s="29" t="s">
        <v>40</v>
      </c>
      <c r="T65" s="30" t="s">
        <v>41</v>
      </c>
      <c r="U65" s="18" t="s">
        <v>132</v>
      </c>
      <c r="V65" s="40" t="s">
        <v>50</v>
      </c>
      <c r="W65" s="38" t="s">
        <v>43</v>
      </c>
      <c r="X65" s="18" t="s">
        <v>44</v>
      </c>
    </row>
    <row r="66" s="1" customFormat="1" ht="64" customHeight="1" spans="1:24">
      <c r="A66" s="17">
        <v>60</v>
      </c>
      <c r="B66" s="18" t="s">
        <v>267</v>
      </c>
      <c r="C66" s="18" t="s">
        <v>32</v>
      </c>
      <c r="D66" s="18" t="s">
        <v>221</v>
      </c>
      <c r="E66" s="18" t="s">
        <v>222</v>
      </c>
      <c r="F66" s="18" t="s">
        <v>242</v>
      </c>
      <c r="G66" s="18" t="s">
        <v>268</v>
      </c>
      <c r="H66" s="23" t="s">
        <v>269</v>
      </c>
      <c r="I66" s="23" t="s">
        <v>270</v>
      </c>
      <c r="J66" s="23" t="s">
        <v>245</v>
      </c>
      <c r="K66" s="23">
        <v>20</v>
      </c>
      <c r="L66" s="23">
        <v>15</v>
      </c>
      <c r="M66" s="23">
        <v>0</v>
      </c>
      <c r="N66" s="23">
        <v>0</v>
      </c>
      <c r="O66" s="23">
        <v>0</v>
      </c>
      <c r="P66" s="23">
        <v>15</v>
      </c>
      <c r="Q66" s="23"/>
      <c r="R66" s="29">
        <f t="shared" si="1"/>
        <v>5</v>
      </c>
      <c r="S66" s="29" t="s">
        <v>40</v>
      </c>
      <c r="T66" s="30" t="s">
        <v>41</v>
      </c>
      <c r="U66" s="18" t="s">
        <v>132</v>
      </c>
      <c r="V66" s="40" t="s">
        <v>50</v>
      </c>
      <c r="W66" s="38" t="s">
        <v>43</v>
      </c>
      <c r="X66" s="18" t="s">
        <v>44</v>
      </c>
    </row>
    <row r="67" s="1" customFormat="1" ht="64" customHeight="1" spans="1:24">
      <c r="A67" s="17">
        <v>61</v>
      </c>
      <c r="B67" s="18" t="s">
        <v>271</v>
      </c>
      <c r="C67" s="18" t="s">
        <v>32</v>
      </c>
      <c r="D67" s="18" t="s">
        <v>221</v>
      </c>
      <c r="E67" s="18" t="s">
        <v>222</v>
      </c>
      <c r="F67" s="18" t="s">
        <v>242</v>
      </c>
      <c r="G67" s="18" t="s">
        <v>272</v>
      </c>
      <c r="H67" s="23" t="s">
        <v>273</v>
      </c>
      <c r="I67" s="23" t="s">
        <v>270</v>
      </c>
      <c r="J67" s="23" t="s">
        <v>245</v>
      </c>
      <c r="K67" s="23">
        <v>30</v>
      </c>
      <c r="L67" s="23">
        <v>15</v>
      </c>
      <c r="M67" s="23">
        <v>0</v>
      </c>
      <c r="N67" s="23">
        <v>15</v>
      </c>
      <c r="O67" s="23">
        <v>0</v>
      </c>
      <c r="P67" s="23">
        <v>0</v>
      </c>
      <c r="Q67" s="23"/>
      <c r="R67" s="29">
        <f t="shared" si="1"/>
        <v>15</v>
      </c>
      <c r="S67" s="29" t="s">
        <v>40</v>
      </c>
      <c r="T67" s="30" t="s">
        <v>41</v>
      </c>
      <c r="U67" s="18" t="s">
        <v>132</v>
      </c>
      <c r="V67" s="40" t="s">
        <v>50</v>
      </c>
      <c r="W67" s="38" t="s">
        <v>43</v>
      </c>
      <c r="X67" s="18" t="s">
        <v>44</v>
      </c>
    </row>
    <row r="68" s="1" customFormat="1" ht="64" customHeight="1" spans="1:24">
      <c r="A68" s="17">
        <v>62</v>
      </c>
      <c r="B68" s="18" t="s">
        <v>274</v>
      </c>
      <c r="C68" s="18" t="s">
        <v>32</v>
      </c>
      <c r="D68" s="18" t="s">
        <v>221</v>
      </c>
      <c r="E68" s="18" t="s">
        <v>222</v>
      </c>
      <c r="F68" s="18" t="s">
        <v>242</v>
      </c>
      <c r="G68" s="18" t="s">
        <v>275</v>
      </c>
      <c r="H68" s="23" t="s">
        <v>276</v>
      </c>
      <c r="I68" s="23" t="s">
        <v>270</v>
      </c>
      <c r="J68" s="23" t="s">
        <v>245</v>
      </c>
      <c r="K68" s="23">
        <v>20</v>
      </c>
      <c r="L68" s="23">
        <v>20</v>
      </c>
      <c r="M68" s="23">
        <v>0</v>
      </c>
      <c r="N68" s="23">
        <v>0</v>
      </c>
      <c r="O68" s="23">
        <v>0</v>
      </c>
      <c r="P68" s="23">
        <v>20</v>
      </c>
      <c r="Q68" s="23"/>
      <c r="R68" s="29">
        <f t="shared" si="1"/>
        <v>0</v>
      </c>
      <c r="S68" s="29" t="s">
        <v>40</v>
      </c>
      <c r="T68" s="30" t="s">
        <v>41</v>
      </c>
      <c r="U68" s="18" t="s">
        <v>132</v>
      </c>
      <c r="V68" s="40" t="s">
        <v>50</v>
      </c>
      <c r="W68" s="38" t="s">
        <v>43</v>
      </c>
      <c r="X68" s="18" t="s">
        <v>44</v>
      </c>
    </row>
    <row r="69" s="1" customFormat="1" ht="64" customHeight="1" spans="1:24">
      <c r="A69" s="17">
        <v>63</v>
      </c>
      <c r="B69" s="18" t="s">
        <v>277</v>
      </c>
      <c r="C69" s="18" t="s">
        <v>32</v>
      </c>
      <c r="D69" s="18" t="s">
        <v>221</v>
      </c>
      <c r="E69" s="18" t="s">
        <v>222</v>
      </c>
      <c r="F69" s="18" t="s">
        <v>242</v>
      </c>
      <c r="G69" s="18" t="s">
        <v>278</v>
      </c>
      <c r="H69" s="23" t="s">
        <v>279</v>
      </c>
      <c r="I69" s="23" t="s">
        <v>68</v>
      </c>
      <c r="J69" s="23" t="s">
        <v>245</v>
      </c>
      <c r="K69" s="23">
        <v>70</v>
      </c>
      <c r="L69" s="23">
        <v>20</v>
      </c>
      <c r="M69" s="23">
        <v>0</v>
      </c>
      <c r="N69" s="23">
        <v>0</v>
      </c>
      <c r="O69" s="23">
        <v>0</v>
      </c>
      <c r="P69" s="23">
        <v>20</v>
      </c>
      <c r="Q69" s="23"/>
      <c r="R69" s="29">
        <f t="shared" si="1"/>
        <v>50</v>
      </c>
      <c r="S69" s="29" t="s">
        <v>40</v>
      </c>
      <c r="T69" s="30" t="s">
        <v>41</v>
      </c>
      <c r="U69" s="18" t="s">
        <v>132</v>
      </c>
      <c r="V69" s="40" t="s">
        <v>50</v>
      </c>
      <c r="W69" s="38" t="s">
        <v>43</v>
      </c>
      <c r="X69" s="18" t="s">
        <v>44</v>
      </c>
    </row>
    <row r="70" s="1" customFormat="1" ht="64" customHeight="1" spans="1:24">
      <c r="A70" s="17">
        <v>64</v>
      </c>
      <c r="B70" s="18" t="s">
        <v>280</v>
      </c>
      <c r="C70" s="18" t="s">
        <v>32</v>
      </c>
      <c r="D70" s="18" t="s">
        <v>221</v>
      </c>
      <c r="E70" s="18" t="s">
        <v>222</v>
      </c>
      <c r="F70" s="18" t="s">
        <v>242</v>
      </c>
      <c r="G70" s="18" t="s">
        <v>281</v>
      </c>
      <c r="H70" s="23" t="s">
        <v>282</v>
      </c>
      <c r="I70" s="23" t="s">
        <v>106</v>
      </c>
      <c r="J70" s="23" t="s">
        <v>245</v>
      </c>
      <c r="K70" s="23">
        <v>36</v>
      </c>
      <c r="L70" s="23">
        <v>20</v>
      </c>
      <c r="M70" s="23">
        <v>0</v>
      </c>
      <c r="N70" s="23">
        <v>0</v>
      </c>
      <c r="O70" s="23">
        <v>0</v>
      </c>
      <c r="P70" s="23">
        <v>20</v>
      </c>
      <c r="Q70" s="23"/>
      <c r="R70" s="29">
        <f t="shared" si="1"/>
        <v>16</v>
      </c>
      <c r="S70" s="29" t="s">
        <v>40</v>
      </c>
      <c r="T70" s="30" t="s">
        <v>41</v>
      </c>
      <c r="U70" s="18" t="s">
        <v>132</v>
      </c>
      <c r="V70" s="40" t="s">
        <v>50</v>
      </c>
      <c r="W70" s="38" t="s">
        <v>43</v>
      </c>
      <c r="X70" s="18" t="s">
        <v>44</v>
      </c>
    </row>
    <row r="71" s="1" customFormat="1" ht="64" customHeight="1" spans="1:24">
      <c r="A71" s="17">
        <v>65</v>
      </c>
      <c r="B71" s="18" t="s">
        <v>283</v>
      </c>
      <c r="C71" s="18" t="s">
        <v>32</v>
      </c>
      <c r="D71" s="18" t="s">
        <v>221</v>
      </c>
      <c r="E71" s="18" t="s">
        <v>222</v>
      </c>
      <c r="F71" s="18" t="s">
        <v>284</v>
      </c>
      <c r="G71" s="18" t="s">
        <v>285</v>
      </c>
      <c r="H71" s="23" t="s">
        <v>286</v>
      </c>
      <c r="I71" s="23" t="s">
        <v>39</v>
      </c>
      <c r="J71" s="23" t="s">
        <v>39</v>
      </c>
      <c r="K71" s="23">
        <v>152.99</v>
      </c>
      <c r="L71" s="23">
        <v>90</v>
      </c>
      <c r="M71" s="23">
        <v>90</v>
      </c>
      <c r="N71" s="23">
        <v>0</v>
      </c>
      <c r="O71" s="23">
        <v>0</v>
      </c>
      <c r="P71" s="23">
        <v>0</v>
      </c>
      <c r="Q71" s="23"/>
      <c r="R71" s="29">
        <f t="shared" si="1"/>
        <v>62.99</v>
      </c>
      <c r="S71" s="29" t="s">
        <v>40</v>
      </c>
      <c r="T71" s="30" t="s">
        <v>41</v>
      </c>
      <c r="U71" s="18" t="s">
        <v>49</v>
      </c>
      <c r="V71" s="40" t="s">
        <v>50</v>
      </c>
      <c r="W71" s="18" t="s">
        <v>43</v>
      </c>
      <c r="X71" s="18" t="s">
        <v>44</v>
      </c>
    </row>
    <row r="72" s="1" customFormat="1" ht="64" customHeight="1" spans="1:24">
      <c r="A72" s="17">
        <v>66</v>
      </c>
      <c r="B72" s="18" t="s">
        <v>287</v>
      </c>
      <c r="C72" s="18" t="s">
        <v>32</v>
      </c>
      <c r="D72" s="18" t="s">
        <v>221</v>
      </c>
      <c r="E72" s="18" t="s">
        <v>222</v>
      </c>
      <c r="F72" s="18" t="s">
        <v>284</v>
      </c>
      <c r="G72" s="18" t="s">
        <v>288</v>
      </c>
      <c r="H72" s="23" t="s">
        <v>289</v>
      </c>
      <c r="I72" s="23" t="s">
        <v>55</v>
      </c>
      <c r="J72" s="23" t="s">
        <v>48</v>
      </c>
      <c r="K72" s="23">
        <v>73</v>
      </c>
      <c r="L72" s="23">
        <v>70</v>
      </c>
      <c r="M72" s="23">
        <v>0</v>
      </c>
      <c r="N72" s="23">
        <v>0</v>
      </c>
      <c r="O72" s="23">
        <v>70</v>
      </c>
      <c r="P72" s="23">
        <v>0</v>
      </c>
      <c r="Q72" s="23"/>
      <c r="R72" s="29">
        <f t="shared" si="1"/>
        <v>3</v>
      </c>
      <c r="S72" s="29" t="s">
        <v>40</v>
      </c>
      <c r="T72" s="30" t="s">
        <v>41</v>
      </c>
      <c r="U72" s="18" t="s">
        <v>123</v>
      </c>
      <c r="V72" s="38" t="s">
        <v>43</v>
      </c>
      <c r="W72" s="38" t="s">
        <v>50</v>
      </c>
      <c r="X72" s="18" t="s">
        <v>44</v>
      </c>
    </row>
    <row r="73" s="1" customFormat="1" ht="64" customHeight="1" spans="1:24">
      <c r="A73" s="17">
        <v>67</v>
      </c>
      <c r="B73" s="18" t="s">
        <v>290</v>
      </c>
      <c r="C73" s="18" t="s">
        <v>32</v>
      </c>
      <c r="D73" s="18" t="s">
        <v>221</v>
      </c>
      <c r="E73" s="18" t="s">
        <v>222</v>
      </c>
      <c r="F73" s="18" t="s">
        <v>284</v>
      </c>
      <c r="G73" s="18" t="s">
        <v>291</v>
      </c>
      <c r="H73" s="23" t="s">
        <v>292</v>
      </c>
      <c r="I73" s="23" t="s">
        <v>106</v>
      </c>
      <c r="J73" s="23" t="s">
        <v>48</v>
      </c>
      <c r="K73" s="23">
        <v>130</v>
      </c>
      <c r="L73" s="23">
        <v>100</v>
      </c>
      <c r="M73" s="23">
        <v>0</v>
      </c>
      <c r="N73" s="23">
        <v>0</v>
      </c>
      <c r="O73" s="23">
        <v>100</v>
      </c>
      <c r="P73" s="23">
        <v>0</v>
      </c>
      <c r="Q73" s="23"/>
      <c r="R73" s="29">
        <f t="shared" si="1"/>
        <v>30</v>
      </c>
      <c r="S73" s="29" t="s">
        <v>40</v>
      </c>
      <c r="T73" s="30" t="s">
        <v>41</v>
      </c>
      <c r="U73" s="18" t="s">
        <v>293</v>
      </c>
      <c r="V73" s="40" t="s">
        <v>50</v>
      </c>
      <c r="W73" s="38" t="s">
        <v>50</v>
      </c>
      <c r="X73" s="18" t="s">
        <v>44</v>
      </c>
    </row>
    <row r="74" s="1" customFormat="1" ht="64" customHeight="1" spans="1:24">
      <c r="A74" s="17">
        <v>68</v>
      </c>
      <c r="B74" s="18" t="s">
        <v>294</v>
      </c>
      <c r="C74" s="18" t="s">
        <v>32</v>
      </c>
      <c r="D74" s="18" t="s">
        <v>221</v>
      </c>
      <c r="E74" s="18" t="s">
        <v>295</v>
      </c>
      <c r="F74" s="18" t="s">
        <v>296</v>
      </c>
      <c r="G74" s="18" t="s">
        <v>297</v>
      </c>
      <c r="H74" s="23" t="s">
        <v>298</v>
      </c>
      <c r="I74" s="23" t="s">
        <v>38</v>
      </c>
      <c r="J74" s="23" t="s">
        <v>48</v>
      </c>
      <c r="K74" s="23">
        <v>56.8</v>
      </c>
      <c r="L74" s="23">
        <v>30</v>
      </c>
      <c r="M74" s="23">
        <v>0</v>
      </c>
      <c r="N74" s="23">
        <v>0</v>
      </c>
      <c r="O74" s="23">
        <v>30</v>
      </c>
      <c r="P74" s="23">
        <v>0</v>
      </c>
      <c r="Q74" s="23"/>
      <c r="R74" s="29">
        <f t="shared" si="1"/>
        <v>26.8</v>
      </c>
      <c r="S74" s="29" t="s">
        <v>40</v>
      </c>
      <c r="T74" s="30" t="s">
        <v>41</v>
      </c>
      <c r="U74" s="18" t="s">
        <v>293</v>
      </c>
      <c r="V74" s="40" t="s">
        <v>50</v>
      </c>
      <c r="W74" s="38" t="s">
        <v>50</v>
      </c>
      <c r="X74" s="18" t="s">
        <v>44</v>
      </c>
    </row>
    <row r="75" s="1" customFormat="1" ht="64" customHeight="1" spans="1:24">
      <c r="A75" s="17">
        <v>69</v>
      </c>
      <c r="B75" s="18" t="s">
        <v>299</v>
      </c>
      <c r="C75" s="18" t="s">
        <v>32</v>
      </c>
      <c r="D75" s="18" t="s">
        <v>300</v>
      </c>
      <c r="E75" s="18" t="s">
        <v>300</v>
      </c>
      <c r="F75" s="18" t="s">
        <v>301</v>
      </c>
      <c r="G75" s="18" t="s">
        <v>302</v>
      </c>
      <c r="H75" s="23" t="s">
        <v>303</v>
      </c>
      <c r="I75" s="23" t="s">
        <v>190</v>
      </c>
      <c r="J75" s="23" t="s">
        <v>190</v>
      </c>
      <c r="K75" s="23">
        <v>311</v>
      </c>
      <c r="L75" s="23">
        <v>310.78</v>
      </c>
      <c r="M75" s="23">
        <v>0</v>
      </c>
      <c r="N75" s="23">
        <v>0</v>
      </c>
      <c r="O75" s="23">
        <v>0</v>
      </c>
      <c r="P75" s="23">
        <v>310.78</v>
      </c>
      <c r="Q75" s="23"/>
      <c r="R75" s="29">
        <f t="shared" si="1"/>
        <v>0.220000000000027</v>
      </c>
      <c r="S75" s="29" t="s">
        <v>40</v>
      </c>
      <c r="T75" s="30" t="s">
        <v>41</v>
      </c>
      <c r="U75" s="18" t="s">
        <v>196</v>
      </c>
      <c r="V75" s="40" t="s">
        <v>50</v>
      </c>
      <c r="W75" s="38" t="s">
        <v>50</v>
      </c>
      <c r="X75" s="18" t="s">
        <v>44</v>
      </c>
    </row>
    <row r="76" s="1" customFormat="1" ht="64" customHeight="1" spans="1:24">
      <c r="A76" s="17">
        <v>70</v>
      </c>
      <c r="B76" s="18" t="s">
        <v>304</v>
      </c>
      <c r="C76" s="18" t="s">
        <v>32</v>
      </c>
      <c r="D76" s="18" t="s">
        <v>305</v>
      </c>
      <c r="E76" s="18" t="s">
        <v>306</v>
      </c>
      <c r="F76" s="18" t="s">
        <v>307</v>
      </c>
      <c r="G76" s="18" t="s">
        <v>308</v>
      </c>
      <c r="H76" s="23" t="s">
        <v>309</v>
      </c>
      <c r="I76" s="23" t="s">
        <v>190</v>
      </c>
      <c r="J76" s="23" t="s">
        <v>190</v>
      </c>
      <c r="K76" s="23">
        <v>38.7</v>
      </c>
      <c r="L76" s="23">
        <v>29.7</v>
      </c>
      <c r="M76" s="23">
        <v>0</v>
      </c>
      <c r="N76" s="23">
        <v>0</v>
      </c>
      <c r="O76" s="23">
        <v>0</v>
      </c>
      <c r="P76" s="23">
        <v>29.7</v>
      </c>
      <c r="Q76" s="23"/>
      <c r="R76" s="29">
        <f t="shared" si="1"/>
        <v>9</v>
      </c>
      <c r="S76" s="29" t="s">
        <v>40</v>
      </c>
      <c r="T76" s="30" t="s">
        <v>41</v>
      </c>
      <c r="U76" s="18" t="s">
        <v>310</v>
      </c>
      <c r="V76" s="40" t="s">
        <v>43</v>
      </c>
      <c r="W76" s="38" t="s">
        <v>50</v>
      </c>
      <c r="X76" s="18" t="s">
        <v>44</v>
      </c>
    </row>
    <row r="77" s="1" customFormat="1" ht="64" customHeight="1" spans="1:24">
      <c r="A77" s="17">
        <v>71</v>
      </c>
      <c r="B77" s="18" t="s">
        <v>311</v>
      </c>
      <c r="C77" s="18" t="s">
        <v>32</v>
      </c>
      <c r="D77" s="18" t="s">
        <v>305</v>
      </c>
      <c r="E77" s="18" t="s">
        <v>306</v>
      </c>
      <c r="F77" s="18" t="s">
        <v>312</v>
      </c>
      <c r="G77" s="18" t="s">
        <v>313</v>
      </c>
      <c r="H77" s="23" t="s">
        <v>314</v>
      </c>
      <c r="I77" s="23" t="s">
        <v>190</v>
      </c>
      <c r="J77" s="23" t="s">
        <v>190</v>
      </c>
      <c r="K77" s="23">
        <v>13</v>
      </c>
      <c r="L77" s="23">
        <v>13</v>
      </c>
      <c r="M77" s="23">
        <v>0</v>
      </c>
      <c r="N77" s="23">
        <v>0</v>
      </c>
      <c r="O77" s="23">
        <v>0</v>
      </c>
      <c r="P77" s="23">
        <v>13</v>
      </c>
      <c r="Q77" s="23"/>
      <c r="R77" s="29">
        <f t="shared" si="1"/>
        <v>0</v>
      </c>
      <c r="S77" s="29" t="s">
        <v>40</v>
      </c>
      <c r="T77" s="30" t="s">
        <v>41</v>
      </c>
      <c r="U77" s="18" t="s">
        <v>310</v>
      </c>
      <c r="V77" s="40" t="s">
        <v>43</v>
      </c>
      <c r="W77" s="38" t="s">
        <v>50</v>
      </c>
      <c r="X77" s="18" t="s">
        <v>44</v>
      </c>
    </row>
    <row r="78" s="1" customFormat="1" ht="64" customHeight="1" spans="1:24">
      <c r="A78" s="17">
        <v>72</v>
      </c>
      <c r="B78" s="18" t="s">
        <v>315</v>
      </c>
      <c r="C78" s="18" t="s">
        <v>32</v>
      </c>
      <c r="D78" s="18" t="s">
        <v>305</v>
      </c>
      <c r="E78" s="18" t="s">
        <v>316</v>
      </c>
      <c r="F78" s="18" t="s">
        <v>317</v>
      </c>
      <c r="G78" s="18" t="s">
        <v>318</v>
      </c>
      <c r="H78" s="23" t="s">
        <v>319</v>
      </c>
      <c r="I78" s="23" t="s">
        <v>190</v>
      </c>
      <c r="J78" s="23" t="s">
        <v>190</v>
      </c>
      <c r="K78" s="23">
        <v>159.3245</v>
      </c>
      <c r="L78" s="23">
        <v>63.89</v>
      </c>
      <c r="M78" s="23">
        <v>0</v>
      </c>
      <c r="N78" s="23">
        <v>0</v>
      </c>
      <c r="O78" s="23">
        <v>63.89</v>
      </c>
      <c r="P78" s="23">
        <v>0</v>
      </c>
      <c r="Q78" s="29">
        <f>K78-L78</f>
        <v>95.4345</v>
      </c>
      <c r="R78" s="39"/>
      <c r="S78" s="29" t="s">
        <v>40</v>
      </c>
      <c r="T78" s="30" t="s">
        <v>41</v>
      </c>
      <c r="U78" s="18" t="s">
        <v>57</v>
      </c>
      <c r="V78" s="40" t="s">
        <v>43</v>
      </c>
      <c r="W78" s="18" t="s">
        <v>50</v>
      </c>
      <c r="X78" s="18" t="s">
        <v>44</v>
      </c>
    </row>
  </sheetData>
  <mergeCells count="21">
    <mergeCell ref="A1:B1"/>
    <mergeCell ref="A2:X2"/>
    <mergeCell ref="A3:C3"/>
    <mergeCell ref="W3:X3"/>
    <mergeCell ref="K4:R4"/>
    <mergeCell ref="S4:T4"/>
    <mergeCell ref="A6:B6"/>
    <mergeCell ref="A4:A5"/>
    <mergeCell ref="B4:B5"/>
    <mergeCell ref="C4:C5"/>
    <mergeCell ref="D4:D5"/>
    <mergeCell ref="E4:E5"/>
    <mergeCell ref="F4:F5"/>
    <mergeCell ref="G4:G5"/>
    <mergeCell ref="H4:H5"/>
    <mergeCell ref="I4:I5"/>
    <mergeCell ref="J4:J5"/>
    <mergeCell ref="U4:U5"/>
    <mergeCell ref="V4:V5"/>
    <mergeCell ref="W4:W5"/>
    <mergeCell ref="X4:X5"/>
  </mergeCells>
  <dataValidations count="1">
    <dataValidation type="list" allowBlank="1" showInputMessage="1" showErrorMessage="1" sqref="C2:C3 D2:D5 E2:E3 C79:E1048576">
      <formula1>#REF!</formula1>
    </dataValidation>
  </dataValidations>
  <pageMargins left="0.751388888888889" right="0.751388888888889" top="0.786805555555556" bottom="0.590277777777778" header="0.5" footer="0.5"/>
  <pageSetup paperSize="9" scale="55" firstPageNumber="10" fitToHeight="0" orientation="landscape" useFirstPageNumber="1" horizontalDpi="600"/>
  <headerFooter>
    <oddFooter>&amp;C&amp;16- &amp;P -</oddFooter>
    <firstFooter>&amp;L10</firstFooter>
  </headerFooter>
  <ignoredErrors>
    <ignoredError sqref="R76" evalError="1"/>
    <ignoredError sqref="D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2023-12-19T18:50:00Z</dcterms:created>
  <dcterms:modified xsi:type="dcterms:W3CDTF">2025-12-30T15:36:13Z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64F637BD5470766CE780536962150301</vt:lpwstr>
  </property>
  <property fmtid="{D5CDD505-2E9C-101B-9397-08002B2CF9AE}" pid="3" name="KSOProductBuildVer">
    <vt:lpwstr>2052-11.8.2.12065</vt:lpwstr>
  </property>
</Properties>
</file>