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 tabRatio="936"/>
  </bookViews>
  <sheets>
    <sheet name="项目库" sheetId="20" r:id="rId1"/>
  </sheets>
  <definedNames>
    <definedName name="_xlnm._FilterDatabase" localSheetId="0" hidden="1">项目库!$5:$20</definedName>
    <definedName name="_xlnm.Print_Titles" localSheetId="0">项目库!$2:$5</definedName>
  </definedNames>
  <calcPr calcId="144525"/>
</workbook>
</file>

<file path=xl/sharedStrings.xml><?xml version="1.0" encoding="utf-8"?>
<sst xmlns="http://schemas.openxmlformats.org/spreadsheetml/2006/main" count="735" uniqueCount="383">
  <si>
    <t>阳城县2026年度帮扶项目库入库项目明细表</t>
  </si>
  <si>
    <t>时间：2025年 月  日</t>
  </si>
  <si>
    <t>序号</t>
  </si>
  <si>
    <t>项目类别</t>
  </si>
  <si>
    <t>乡镇</t>
  </si>
  <si>
    <t>村</t>
  </si>
  <si>
    <t>项目名称</t>
  </si>
  <si>
    <t>建设性质</t>
  </si>
  <si>
    <t>实施地点</t>
  </si>
  <si>
    <t>实施期限</t>
  </si>
  <si>
    <t>责任单位</t>
  </si>
  <si>
    <t>实施单位</t>
  </si>
  <si>
    <t>建设内容及规模</t>
  </si>
  <si>
    <t>资金来源及规模</t>
  </si>
  <si>
    <t>绩效目标</t>
  </si>
  <si>
    <t>联农带农机制</t>
  </si>
  <si>
    <t>受益对象</t>
  </si>
  <si>
    <t>备注</t>
  </si>
  <si>
    <t>项目类型</t>
  </si>
  <si>
    <t>二级项目类型</t>
  </si>
  <si>
    <t>项目子类型</t>
  </si>
  <si>
    <t>计划开
工时间</t>
  </si>
  <si>
    <t>计划完
工时间</t>
  </si>
  <si>
    <t>预算
总投资
（万元）</t>
  </si>
  <si>
    <t>其中</t>
  </si>
  <si>
    <t>受益
村数（个）</t>
  </si>
  <si>
    <t>受益
户数（户）</t>
  </si>
  <si>
    <t>受益
人口数
（人）</t>
  </si>
  <si>
    <t>财政资金
（万元）</t>
  </si>
  <si>
    <t>其他资金
（万元）</t>
  </si>
  <si>
    <t>受益脱贫村数（个）</t>
  </si>
  <si>
    <t>受益脱贫户数及防止返贫监测对象户数（户）</t>
  </si>
  <si>
    <t>受益脱贫人口数及防止返贫监测对象人口数（人）</t>
  </si>
  <si>
    <t>产业发展</t>
  </si>
  <si>
    <t>高质量庭院经济</t>
  </si>
  <si>
    <t>次营镇</t>
  </si>
  <si>
    <t>北次营村</t>
  </si>
  <si>
    <t>北次营村高质量发展蚕桑庭院经济项目</t>
  </si>
  <si>
    <t>新建</t>
  </si>
  <si>
    <t>农业农村局</t>
  </si>
  <si>
    <t>新建180平方米原种蚕制种基地，购置蚕匾、智能温湿控设备、消毒机、桑叶切割机等制种设备。</t>
  </si>
  <si>
    <t>增加村集体收入2万元，带动农户户均增收5800元。</t>
  </si>
  <si>
    <t>提供季节性务工岗位，落实政策补贴，带动户均增收约5800元。</t>
  </si>
  <si>
    <t>长辿沟村</t>
  </si>
  <si>
    <t>长辿沟村高质量发展蚕桑庭院经济项目</t>
  </si>
  <si>
    <t>购置蚕匾2000个，与阳西蚕桑合作。</t>
  </si>
  <si>
    <t>增加村集体收入1万元，带动农户户均增收5200元。</t>
  </si>
  <si>
    <t>项目建成后带动农户户均增收5200元，10人务工就业。</t>
  </si>
  <si>
    <t>营东村</t>
  </si>
  <si>
    <t>营东村高质量发展蚕桑庭院经济项目</t>
  </si>
  <si>
    <t>新建消毒场地及维修小蚕共育工作室，增加小蚕成活率。购置新的蚕架替换原有老重木头蚕匾，提高养蚕效率，降低养蚕成本。</t>
  </si>
  <si>
    <t>2026年户均增收突破5100元。带动20名村民就近就业，脱贫户参与率100%，村集体经济增收2万元。</t>
  </si>
  <si>
    <t>通过项目实施，带动45户蚕农实现户均年增收5100元左右，参与庭院经济的脱贫户、监测户增收5500元左右，助力乡村振兴。</t>
  </si>
  <si>
    <t>上义村</t>
  </si>
  <si>
    <t>上义村高质量发展蚕桑庭院经济项目</t>
  </si>
  <si>
    <t>对本村小蚕共育室建设及惠农设备购置。</t>
  </si>
  <si>
    <t>预计可使共育蚕种降低死亡率10%，提升单产15%，带动48户蚕农实现户均年增收5200元左右，参与庭院经济的脱贫户、监测户增收5500元左右。</t>
  </si>
  <si>
    <t>项目实施后，带动48户蚕农实现户均年增收5200元左右，参与庭院经济的脱贫户、监测户增收5500元左右，助力乡村振兴。</t>
  </si>
  <si>
    <t>280</t>
  </si>
  <si>
    <t>524</t>
  </si>
  <si>
    <t>淘河村</t>
  </si>
  <si>
    <t>淘河村高质量发展蚕桑庭院经济项目</t>
  </si>
  <si>
    <t>预计可使共育蚕种降低死亡率10%，提升单产15%，带动45户蚕农实现户均年增收6500元左右，参与庭院经济的脱贫户、监测户增收7000元左右。</t>
  </si>
  <si>
    <t>通过项目实施，预计可使共育蚕种降低死亡率10%，提升单产15%，带动45户蚕农实现户均年增收6500元左右，参与庭院经济的脱贫户、监测户增收7000元左右。</t>
  </si>
  <si>
    <t>横河镇</t>
  </si>
  <si>
    <t>水头村</t>
  </si>
  <si>
    <t>水头村发展农家乐（庭院经济）项目</t>
  </si>
  <si>
    <t>阳城县横河镇水头村股份经济合作社刘海峰</t>
  </si>
  <si>
    <t>农家乐床上用品升级，新建露营烧烤营地，鱼塘娱乐设施建设维护和养殖提升，购置核桃清洗机和土特产包装机等。</t>
  </si>
  <si>
    <t>项目建成后可促进劳动力10余人就业，提升19户农家乐经营能力，带动农家乐和监测户（22户）户均增收5000元。</t>
  </si>
  <si>
    <t>项目运营后，带动农户就业增收；发挥带动和引流作用，促进农家乐户接客增收。</t>
  </si>
  <si>
    <t>横河村</t>
  </si>
  <si>
    <t>横河村庭院经济项目</t>
  </si>
  <si>
    <t>提升改造</t>
  </si>
  <si>
    <t>横河村经济合作社上官燕飞</t>
  </si>
  <si>
    <t>农家乐床上用品升级：农家乐更换床上用品。
木耳基地设施维护：维护15亩木耳基地。
各类特色萌宠养殖：购买香猪、蓝孔雀、澳洲鸵鸟等。</t>
  </si>
  <si>
    <t>2026年户均增收5000元。</t>
  </si>
  <si>
    <t>加工流通</t>
  </si>
  <si>
    <t>加工业</t>
  </si>
  <si>
    <t>町店镇</t>
  </si>
  <si>
    <t>凌家沟村</t>
  </si>
  <si>
    <t>全红薯营养面粉及深加工食品项目</t>
  </si>
  <si>
    <t>町店镇凌家沟村村民委员会孔瑞元</t>
  </si>
  <si>
    <t>建设标准化加工厂区 720㎡，划分主车间、低温烘干房、食品生产及包装车间、原料库与成品库、质检室与产品展销中心等功能区域；购置红薯智能清洗机、不锈钢烘干机、低温涡流粉碎机等全套加工设备 20 余台（套）等。</t>
  </si>
  <si>
    <t>年净利润6万元</t>
  </si>
  <si>
    <t>与全村 117 户红薯种植户签订 “保底价 + 溢价分成” 收购协议，红薯收购价不低于当年市场价。设置固定岗位 解决不少于3人的就业，季节性用工不少于10个。优先吸纳脱贫户、留守妇女、老年人等群体就业，日薪不低于 80 元。</t>
  </si>
  <si>
    <t>凤城镇</t>
  </si>
  <si>
    <t>阳高泉村</t>
  </si>
  <si>
    <t>红薯加工项目</t>
  </si>
  <si>
    <t>阳高泉村股份经济合作社张军锋</t>
  </si>
  <si>
    <t>红薯加工机械购买及安装</t>
  </si>
  <si>
    <t>延伸产业链条</t>
  </si>
  <si>
    <t>带动就业</t>
  </si>
  <si>
    <t>润城镇</t>
  </si>
  <si>
    <t>上伏村</t>
  </si>
  <si>
    <t>上伏村面粉加工生产线建设项目</t>
  </si>
  <si>
    <t>润城镇上伏村股份经济合作社</t>
  </si>
  <si>
    <t>购买安装制粉生产线一套</t>
  </si>
  <si>
    <t>105万元</t>
  </si>
  <si>
    <t>70万元</t>
  </si>
  <si>
    <t>35万元</t>
  </si>
  <si>
    <t>村增加集体性收入，促进本地枣糕产业发展</t>
  </si>
  <si>
    <t>建成后解决村内约20人就业</t>
  </si>
  <si>
    <t>产业项目</t>
  </si>
  <si>
    <t>生产项目</t>
  </si>
  <si>
    <t>养殖业基地</t>
  </si>
  <si>
    <t>天掌村</t>
  </si>
  <si>
    <t>天掌村饲料化养蚕项目</t>
  </si>
  <si>
    <t>次营镇天掌村</t>
  </si>
  <si>
    <t>次营镇天掌村王张鹏</t>
  </si>
  <si>
    <t>新建饲料化养蚕厂房2200平方米，仓库300平方米，管理用房200平方米，建成从小蚕到上蔟的全流程饲育车间，达到年产100吨蚕茧的规模。选用饲料蚕品种，采用饲料化养蚕技术，实现蚕茧全年生产不停歇。</t>
  </si>
  <si>
    <t>260</t>
  </si>
  <si>
    <t>新建饲料化养蚕厂房2200平方米，仓库300平方米，管理用房200平方米，建成从小蚕到上蔟的全流程饲育车间，达到年产100吨蚕茧的规模。</t>
  </si>
  <si>
    <t>项目建成后，解决村民就业20人，带来稳定的务工收入。同时通过养蚕厂房的顺利运行，带动村民发展家庭饲养饲料蚕，增加蚕农收入。</t>
  </si>
  <si>
    <t>种植业基地</t>
  </si>
  <si>
    <t>苏村村</t>
  </si>
  <si>
    <t>苏村“高标准智慧农业产业园”建设项目</t>
  </si>
  <si>
    <t>次营镇苏村</t>
  </si>
  <si>
    <t>次营镇苏村
侯军明</t>
  </si>
  <si>
    <t>新建高标准智慧农业产业园，新建20亩高标准保暖连栋温室。引进山东七彩耘耕优质西红柿、辣椒、茄子等品种，采用智慧化高标准种植技术。</t>
  </si>
  <si>
    <t>220</t>
  </si>
  <si>
    <t>新建20亩高标准保暖连栋温室。引进山东七彩耘耕优质西红柿、辣椒、茄子等品种，采用智慧化高标准种植技术。</t>
  </si>
  <si>
    <t>通过土地流转，增加农民收入；通过发展蔬菜种植，带动次营镇的蔬菜产业发展，增加农民收入；园区将创造就业机会10个以上，带动附近农民年人均增收1万元以上。</t>
  </si>
  <si>
    <t>营东村AI智能数字化方舱建设项目</t>
  </si>
  <si>
    <t>次营镇营东村</t>
  </si>
  <si>
    <t>建设3个方舱以及基础设施</t>
  </si>
  <si>
    <t>预计年产出桑黄40-60Kg,直接销售收入10万元，预计年实现净利润2.2万元。</t>
  </si>
  <si>
    <t xml:space="preserve">   优先吸纳营东村及周边村民参与方舱接种、培育、采收等工作，提供稳定就业岗位，预计带动5-10人就业，人均年增收0.5万元以上。</t>
  </si>
  <si>
    <t>北次营村AI智能数字化方舱建设项目</t>
  </si>
  <si>
    <t>次营镇北次营村</t>
  </si>
  <si>
    <t xml:space="preserve"> 优先吸纳北次营及周边村民参与方舱接种、培育、采收等工作，提供稳定就业岗位，预计带动5-10人就业，人均年增收0.5万元以上。</t>
  </si>
  <si>
    <t>寺头乡</t>
  </si>
  <si>
    <t>张家庄村</t>
  </si>
  <si>
    <t>张家庄村桑叶挂面生产加工建设项目</t>
  </si>
  <si>
    <t>阳城县寺头乡张家庄村</t>
  </si>
  <si>
    <t xml:space="preserve">阳城县寺头乡张家庄村股份经济合作社 </t>
  </si>
  <si>
    <t>进行厂房建设，并购置安装桑叶挂面生产设施设备等。</t>
  </si>
  <si>
    <t>项目完成后，可增加8-10人的就业岗位，村集体增收2万元。</t>
  </si>
  <si>
    <t>预期村集体年增收2万元，通过就业务工、带动生产、收益分红等方式，预期带动农户5户，户均增收2万元。</t>
  </si>
  <si>
    <t>蟒河镇</t>
  </si>
  <si>
    <t>泥河村</t>
  </si>
  <si>
    <t xml:space="preserve">泥河村食用菌基地改扩建及生产加工项目 </t>
  </si>
  <si>
    <t>改扩建</t>
  </si>
  <si>
    <t>蟒河镇泥河村</t>
  </si>
  <si>
    <t>2026.10月底</t>
  </si>
  <si>
    <t>阳城县蟒河镇泥河村股份经济合作社</t>
  </si>
  <si>
    <t>大棚改造，果树栽种，铺设除草地膜，建设排水、电力、围网等基础设施，建设木耳架、喷淋设施等，建设食用菌生产车间、冷库、包装等厂房。</t>
  </si>
  <si>
    <t>220万</t>
  </si>
  <si>
    <t>200万</t>
  </si>
  <si>
    <t>20万</t>
  </si>
  <si>
    <t xml:space="preserve">    稳定带动10人就业，季节性临时用工带动30余名，常住村民就近就业，实现户均年增收约0.5万元，壮大村集体经济。</t>
  </si>
  <si>
    <t xml:space="preserve">    1.土地流转保底增收。
    2.就近务工直接增收。
   </t>
  </si>
  <si>
    <t>蟒河</t>
  </si>
  <si>
    <t>出水</t>
  </si>
  <si>
    <t>新建蟒河山茱萸初加工及仓储建设项目</t>
  </si>
  <si>
    <t>蟒河镇出水村</t>
  </si>
  <si>
    <t>2026.10</t>
  </si>
  <si>
    <t xml:space="preserve">蟒河镇出水村
</t>
  </si>
  <si>
    <t xml:space="preserve">（一）场地平整及垃圾清运：施工面积5000㎡，包含场地整平、渣土清运、杂物清理等工序；（二）场地硬化工程：施工面积5000㎡，涵盖混凝土浇筑、金刚砂耐磨层铺设、地面打磨抛光等全套工艺；（三）厂房主体建设：建设厂房3栋，建筑面积5000㎡，含主体结构搭建、基础施工等相关工程。  </t>
  </si>
  <si>
    <t>项目稳定运营后，年均收购不少于30户农户的山茱萸等中药材；提供固定就业岗位10个，季节性临时用工不少于20人；每年增加村集体经济收入8万元，实现农户与集体“双增收”。</t>
  </si>
  <si>
    <t>1、订单收购：统一收购农户种植的山茱萸、连翘，保障销路、稳定价格；
2、就近就业：设置固定岗位与季节性用工岗位，吸纳村民务工增收；
3、产业带动：延伸中药材产业链，带动种植、管护、运输等环节增收。</t>
  </si>
  <si>
    <t>新型农村集体经济发展项目</t>
  </si>
  <si>
    <t>孔池村</t>
  </si>
  <si>
    <t>蟒河镇孔池村森源生态驴养殖项目</t>
  </si>
  <si>
    <t>蟒河镇孔池村</t>
  </si>
  <si>
    <t>蟒河镇孔池村集体经济组织</t>
  </si>
  <si>
    <t>1、养殖大棚2栋共1440平方米，堆料棚1栋250平方米，仓库1座90平方米。
2、相对应的设施设备，1台搅拌机、1台放料机、1台颗粒机、1台铡草机、1座地磅、3台商用电热水器、6个五扇叶镁铝合金吊扇。
3、安全设施安装：预计安装20具灭火器、应急照明灯4组、监控设备20个、主控1台、围栏等。
4、辅助配套设施建设，包括三通一平（通水1.5公里、电2公里、路100米，场地平整1000平方米）。</t>
  </si>
  <si>
    <t>75万</t>
  </si>
  <si>
    <t>70万</t>
  </si>
  <si>
    <t>5万</t>
  </si>
  <si>
    <t>项目建成后增加孔池村无业人员就业岗位，每年村集体经济收入增加2.5万元，产业利润2万元</t>
  </si>
  <si>
    <t>通过实施此项目，每年村集体经济收入增加2.5万元，产业利润2万元。</t>
  </si>
  <si>
    <t>西壮村</t>
  </si>
  <si>
    <t>次营西壮隆帆40万羽肉鸡项目</t>
  </si>
  <si>
    <t>扩建</t>
  </si>
  <si>
    <t>次营镇西壮村</t>
  </si>
  <si>
    <t>畜牧中心</t>
  </si>
  <si>
    <t>阳城县次营隆帆养殖场    张桂林</t>
  </si>
  <si>
    <t>新建两栋肉鸡舍每栋存栏4万羽达到年出栏40万羽肉规模</t>
  </si>
  <si>
    <t>年出栏40万羽肉鸡。</t>
  </si>
  <si>
    <t>务工就业、收益分红</t>
  </si>
  <si>
    <t>侯井村</t>
  </si>
  <si>
    <t>次营侯井鑫硕猪场项目</t>
  </si>
  <si>
    <t>次营镇侯井村</t>
  </si>
  <si>
    <t xml:space="preserve">阳城县鑫硕农场     </t>
  </si>
  <si>
    <t>新建存栏2300头标准化猪舍及设施设备的购置与安装</t>
  </si>
  <si>
    <t>年出栏生猪4600头</t>
  </si>
  <si>
    <t>河北镇</t>
  </si>
  <si>
    <t>南梁村</t>
  </si>
  <si>
    <t>河北南梁福隆百万肉鸡场项目</t>
  </si>
  <si>
    <t>河北镇南梁村</t>
  </si>
  <si>
    <t xml:space="preserve">阳城县福隆生态肉鸡养殖有限公司 </t>
  </si>
  <si>
    <t>有机肥生产线150万，玉米储存仓350万，饲料生产线及配套厂房260万，土方硬化工程140万。</t>
  </si>
  <si>
    <t>建成有机肥生产线1条；
建成玉米标准化储存仓1座；</t>
  </si>
  <si>
    <t>九甲村</t>
  </si>
  <si>
    <t>河北镇九甲村犇驰养牛场提升项目</t>
  </si>
  <si>
    <t>河北镇九甲村</t>
  </si>
  <si>
    <t xml:space="preserve">河北镇九甲村 
 </t>
  </si>
  <si>
    <t>在原有犇驰养牛场建设规模的基础上扩建牛舍200平方米，引进优质牛仔15头。修建原牛场围墙，安装塑钢活动窗，购买运送饲料的电动三轮车。</t>
  </si>
  <si>
    <t>年存栏肉牛15头</t>
  </si>
  <si>
    <t>务工就业、技术辐射</t>
  </si>
  <si>
    <t>西河乡</t>
  </si>
  <si>
    <t>西沟村</t>
  </si>
  <si>
    <t>西河西沟森淼特种养殖项目</t>
  </si>
  <si>
    <t>西河乡西沟村</t>
  </si>
  <si>
    <t xml:space="preserve">阳城县森淼黄粉虫养殖有限公司 </t>
  </si>
  <si>
    <t>新建黄粉虫养殖棚3座及设施设备的购置安装，室外硬化，办公用房等配套设施</t>
  </si>
  <si>
    <t>建万黄粉虫养殖棚3座</t>
  </si>
  <si>
    <t>基础设施提升类</t>
  </si>
  <si>
    <t>董封乡</t>
  </si>
  <si>
    <t>坡丰村</t>
  </si>
  <si>
    <t>董封乡坡丰村过水路面水毁修复养护工程</t>
  </si>
  <si>
    <t>修复养护</t>
  </si>
  <si>
    <t>董封乡坡丰村</t>
  </si>
  <si>
    <t>交通局</t>
  </si>
  <si>
    <t xml:space="preserve">董封乡人民政府
</t>
  </si>
  <si>
    <r>
      <rPr>
        <sz val="10"/>
        <color theme="1"/>
        <rFont val="仿宋_GB2312"/>
        <charset val="134"/>
      </rPr>
      <t>加宽加固过水路面约70米，片石混凝土600m</t>
    </r>
    <r>
      <rPr>
        <sz val="10"/>
        <color theme="1"/>
        <rFont val="宋体"/>
        <charset val="134"/>
      </rPr>
      <t>³</t>
    </r>
    <r>
      <rPr>
        <sz val="10"/>
        <color theme="1"/>
        <rFont val="仿宋_GB2312"/>
        <charset val="134"/>
      </rPr>
      <t>，20cm厚混凝土路面455㎡及相关设施</t>
    </r>
  </si>
  <si>
    <t>便利坡丰村165户，336人出行</t>
  </si>
  <si>
    <t>用于脱贫户家庭，应补尽补。</t>
  </si>
  <si>
    <t>柴圪塔村</t>
  </si>
  <si>
    <t>董封乡柴圪塔村阳店线至鳔沟道路水毁修复养护项目</t>
  </si>
  <si>
    <t>董封乡柴圪塔村</t>
  </si>
  <si>
    <r>
      <rPr>
        <sz val="10"/>
        <color theme="1"/>
        <rFont val="仿宋_GB2312"/>
        <charset val="134"/>
      </rPr>
      <t>柴圪塔村东鳔沟自然庄村内道路，水泥混凝土路面约5900㎡，挡土墙100m</t>
    </r>
    <r>
      <rPr>
        <sz val="10"/>
        <color theme="1"/>
        <rFont val="宋体"/>
        <charset val="134"/>
      </rPr>
      <t>³</t>
    </r>
    <r>
      <rPr>
        <sz val="10"/>
        <color theme="1"/>
        <rFont val="仿宋_GB2312"/>
        <charset val="134"/>
      </rPr>
      <t>。</t>
    </r>
  </si>
  <si>
    <t>便利柴圪塔村东鳔沟52户101人口人出行</t>
  </si>
  <si>
    <t>台头村</t>
  </si>
  <si>
    <t>蟒河镇台头村安置点水毁道路安置工程</t>
  </si>
  <si>
    <t>改建</t>
  </si>
  <si>
    <t>蟒河镇台头村</t>
  </si>
  <si>
    <t xml:space="preserve">台头村
</t>
  </si>
  <si>
    <t>道路洗刨铺油提质改造，改造道路总长 500 米、路面宽度 6-8 米，改造总面积约 3400 平方米。</t>
  </si>
  <si>
    <t>完善易地安置点基础设施，提升安置区宜居水平</t>
  </si>
  <si>
    <t>带动群众投工投劳</t>
  </si>
  <si>
    <t>次营镇南次营至上义农村道路修复养护工程</t>
  </si>
  <si>
    <t>基础设施建设</t>
  </si>
  <si>
    <t>南次营村、上义村</t>
  </si>
  <si>
    <t>次营镇人民政府</t>
  </si>
  <si>
    <r>
      <rPr>
        <sz val="10"/>
        <color theme="1"/>
        <rFont val="仿宋_GB2312"/>
        <charset val="134"/>
      </rPr>
      <t xml:space="preserve"> 挖除破损路基路面324m</t>
    </r>
    <r>
      <rPr>
        <sz val="10"/>
        <color theme="1"/>
        <rFont val="宋体"/>
        <charset val="134"/>
      </rPr>
      <t>³</t>
    </r>
    <r>
      <rPr>
        <sz val="10"/>
        <color theme="1"/>
        <rFont val="仿宋_GB2312"/>
        <charset val="134"/>
      </rPr>
      <t>，换填砂砾垫层216m</t>
    </r>
    <r>
      <rPr>
        <sz val="10"/>
        <color theme="1"/>
        <rFont val="宋体"/>
        <charset val="134"/>
      </rPr>
      <t>³</t>
    </r>
    <r>
      <rPr>
        <sz val="10"/>
        <color theme="1"/>
        <rFont val="仿宋_GB2312"/>
        <charset val="134"/>
      </rPr>
      <t>，换填C20水泥混凝土基层540㎡，沥青混凝土路面13994㎡，C30水泥混凝土路面350㎡，C30水泥砼侧石5440米，标志牌13个，热熔标线580.36㎡，震荡标线32.4㎡，道口标注16根，橡胶减速带8.5米等。</t>
    </r>
  </si>
  <si>
    <t>改善村民生产生活条件</t>
  </si>
  <si>
    <t>方便群众正常通行，保障群众生命安全</t>
  </si>
  <si>
    <t>次营镇长辿沟村河西至谭甲庄农村道路水毁恢复工程</t>
  </si>
  <si>
    <t>挖除土石方1000立方，硬化路面1350平方，挡墙200立方，安装护栏260米。</t>
  </si>
  <si>
    <t>吉德村</t>
  </si>
  <si>
    <t>河北镇吉德村村内水毁道路修复项目</t>
  </si>
  <si>
    <t>水毁
修复</t>
  </si>
  <si>
    <t>阳城县河北镇吉德村</t>
  </si>
  <si>
    <t xml:space="preserve">河北镇人民政府
</t>
  </si>
  <si>
    <r>
      <rPr>
        <sz val="10"/>
        <color theme="1"/>
        <rFont val="仿宋_GB2312"/>
        <charset val="134"/>
      </rPr>
      <t>M10浆砌片石挡墙820m</t>
    </r>
    <r>
      <rPr>
        <sz val="10"/>
        <color theme="1"/>
        <rFont val="宋体"/>
        <charset val="134"/>
      </rPr>
      <t>³</t>
    </r>
    <r>
      <rPr>
        <sz val="10"/>
        <color theme="1"/>
        <rFont val="仿宋_GB2312"/>
        <charset val="134"/>
      </rPr>
      <t>，C30水泥混凝土路面3200㎡，水泥混凝土调平层360m</t>
    </r>
    <r>
      <rPr>
        <sz val="10"/>
        <color theme="1"/>
        <rFont val="宋体"/>
        <charset val="134"/>
      </rPr>
      <t>³</t>
    </r>
    <r>
      <rPr>
        <sz val="10"/>
        <color theme="1"/>
        <rFont val="仿宋_GB2312"/>
        <charset val="134"/>
      </rPr>
      <t>。</t>
    </r>
  </si>
  <si>
    <t>保证村民正常通行</t>
  </si>
  <si>
    <t>东交村</t>
  </si>
  <si>
    <t>河北镇东交村村内水毁道路修复项目</t>
  </si>
  <si>
    <t>阳城县河北镇东交村</t>
  </si>
  <si>
    <r>
      <rPr>
        <sz val="10"/>
        <color theme="1"/>
        <rFont val="仿宋_GB2312"/>
        <charset val="134"/>
      </rPr>
      <t>路基处理1000㎡，M10浆砌片石挡墙400m</t>
    </r>
    <r>
      <rPr>
        <sz val="10"/>
        <color theme="1"/>
        <rFont val="宋体"/>
        <charset val="134"/>
      </rPr>
      <t>³</t>
    </r>
    <r>
      <rPr>
        <sz val="10"/>
        <color theme="1"/>
        <rFont val="仿宋_GB2312"/>
        <charset val="134"/>
      </rPr>
      <t>，C30水泥混凝土路面2000㎡。</t>
    </r>
  </si>
  <si>
    <t>横河镇水头至老洞水毁恢复工程</t>
  </si>
  <si>
    <t>横河镇水头村</t>
  </si>
  <si>
    <t xml:space="preserve">横河镇人民政府
</t>
  </si>
  <si>
    <t>对水头村至坡甲底2公里受损路面开展硬化作业，同步修筑护坝挡墙，挡墙工程总量约 5000 立方米。</t>
  </si>
  <si>
    <t>便利水头村110户280口人出行</t>
  </si>
  <si>
    <t>整治乡村道路改善水头村农户沿线通行条件</t>
  </si>
  <si>
    <t>杨柏村</t>
  </si>
  <si>
    <t>木木平至秋铺灾毁恢复工程</t>
  </si>
  <si>
    <t>横河镇杨柏村</t>
  </si>
  <si>
    <t>对杨柏村木木平至秋铺沿线 20 公里道路，全面修复损毁挡墙，整治边坡隐患</t>
  </si>
  <si>
    <t>便利杨柏村418户784口人出行</t>
  </si>
  <si>
    <t>演礼镇</t>
  </si>
  <si>
    <t>清池村</t>
  </si>
  <si>
    <t>台底-清池挡墙修复</t>
  </si>
  <si>
    <t xml:space="preserve">演礼镇人民政府
</t>
  </si>
  <si>
    <t>挡墙路基路面
挡墙1200立方米
路面200平方米</t>
  </si>
  <si>
    <t>献义村</t>
  </si>
  <si>
    <t>献义-胡凹沟涵洞修复</t>
  </si>
  <si>
    <t>涵洞路基路面
挡墙1300立方米
路面500平方米</t>
  </si>
  <si>
    <t>西头村</t>
  </si>
  <si>
    <t>河北镇西头村水毁道路修复项目</t>
  </si>
  <si>
    <t>阳城县河北镇西头村</t>
  </si>
  <si>
    <t>挖除沉陷路基420m³，M7.5浆砌片石挡墙800m³，换填砂砾垫层420m³，C30水泥混凝土路面5500㎡。</t>
  </si>
  <si>
    <t>易地搬迁后扶</t>
  </si>
  <si>
    <t>易地搬迁后扶类项目</t>
  </si>
  <si>
    <t>易地搬迁后扶基础设施配套、公共服务提升</t>
  </si>
  <si>
    <t>北留</t>
  </si>
  <si>
    <t>壁河</t>
  </si>
  <si>
    <t>扶贫安置点综合服务中心建设项目</t>
  </si>
  <si>
    <t>壁河村扶贫安置点旁</t>
  </si>
  <si>
    <t>北留镇人民政府</t>
  </si>
  <si>
    <t xml:space="preserve">北留镇人民政府
</t>
  </si>
  <si>
    <t>建设一座总建筑面积1200㎡的便民服务建筑，整体分为主体土建工程、室外配套工程、室内装修工程、设施设备配套四大板块，投资约180万元</t>
  </si>
  <si>
    <t>建成集政务代办、就业服务、党群活动、便民商超、休闲议事、矛盾调解于一体的综合性便民服务阵地，全方位保障安置点群众生产生活</t>
  </si>
  <si>
    <t>交通便利、辐射范围全覆盖，满足安置群众日常办事、休闲、就业、便民服务需求</t>
  </si>
  <si>
    <t>“一站式”社区综合服务设施建设</t>
  </si>
  <si>
    <t>阳城县-河北镇_易地搬迁后扶_易地搬迁后扶_河北镇安置点修缮工程</t>
  </si>
  <si>
    <t>河北镇人民政府</t>
  </si>
  <si>
    <t xml:space="preserve">河北镇人民政府 </t>
  </si>
  <si>
    <t>对安置点进行修缮</t>
  </si>
  <si>
    <t>改善安置点群众生活环境</t>
  </si>
  <si>
    <t>否</t>
  </si>
  <si>
    <t/>
  </si>
  <si>
    <t>阳城县-河北镇_易地搬迁后扶_易地搬迁后扶_河北，土孟安置点综合服务中心建设工程</t>
  </si>
  <si>
    <t>新建河北、土孟安置小区综合服务中心一处</t>
  </si>
  <si>
    <t>东冶镇</t>
  </si>
  <si>
    <t>古河村</t>
  </si>
  <si>
    <t>古河村水网改造工程</t>
  </si>
  <si>
    <t>水务局</t>
  </si>
  <si>
    <t>铺设主管道1.5公里，拆除安装水表245块，新建水表井245个，维修机井井壁100米等。</t>
  </si>
  <si>
    <t>保障824户、1814口人的饮水安全</t>
  </si>
  <si>
    <t>带动群众投工</t>
  </si>
  <si>
    <t>黄甲村</t>
  </si>
  <si>
    <t>黄甲村水网改造工程</t>
  </si>
  <si>
    <t>蓄水池扩建400立方米，上水管PE75mm800米，抽水泵1台（含电缆线300米），铺设PE50mm主管3000米、PE32mm支管680米、PE25mm支管860米，开渠4540米等</t>
  </si>
  <si>
    <t>保障173户、370人的饮水安全</t>
  </si>
  <si>
    <t>北留镇</t>
  </si>
  <si>
    <t>贾庄村</t>
  </si>
  <si>
    <t>贾庄村更换智能水表工程</t>
  </si>
  <si>
    <t>更换DN20智能水表（含截止阀、锁闭阀）860套，DN50智能表（含截止阀）4套、DN100智能表（含法兰闸阀）1套，50座水表井清淤、维修等</t>
  </si>
  <si>
    <t>工程完工后，可提升全村1800口人的饮水水平</t>
  </si>
  <si>
    <t>邢西村</t>
  </si>
  <si>
    <t>蟒河邢西沟水土保持工程</t>
  </si>
  <si>
    <t>蟒河镇邢西村</t>
  </si>
  <si>
    <t xml:space="preserve">蟒河镇
邢西村
</t>
  </si>
  <si>
    <t>修筑护坝1公里
清淤疏浚1公里</t>
  </si>
  <si>
    <t>稳定河岸结构，减少泥沙冲刷，提升河道生态功能，确保沿岸群众生产生活安全及农业可持续发展</t>
  </si>
  <si>
    <t>圪桃窊村</t>
  </si>
  <si>
    <t>圪桃窊村
自来水管网改造项目</t>
  </si>
  <si>
    <t>安装水表、阀门41个，修建水表井41座，自来水管道铺设2000米</t>
  </si>
  <si>
    <t>提升112户215人的饮水安全水平</t>
  </si>
  <si>
    <t>町店</t>
  </si>
  <si>
    <t>大宁</t>
  </si>
  <si>
    <t>大宁村自来水网改造工程</t>
  </si>
  <si>
    <t>大宁村</t>
  </si>
  <si>
    <t>铺设主管道15000米，拆除安装水表600块，新建水表井600个，维修机井上电子设备等。</t>
  </si>
  <si>
    <t>保障全村1878人饮水</t>
  </si>
  <si>
    <t>带动群
众投工</t>
  </si>
  <si>
    <t>横河</t>
  </si>
  <si>
    <t>劝头村</t>
  </si>
  <si>
    <t>劝头河道治理工程</t>
  </si>
  <si>
    <t>阳城县</t>
  </si>
  <si>
    <t xml:space="preserve">横河镇人民政府 </t>
  </si>
  <si>
    <t>完成牛槽沟河道清淤疏浚2千米，恢复部分堤坝。</t>
  </si>
  <si>
    <t>改善该段河道淤堵现象，对提升河道防御防洪能力、有效保护沿岸群众生命财产安全</t>
  </si>
  <si>
    <t>带动群众投工投劳。</t>
  </si>
  <si>
    <t>河北</t>
  </si>
  <si>
    <t>驾岭</t>
  </si>
  <si>
    <t>温沟集中供水改建工程</t>
  </si>
  <si>
    <t>驾岭村和蛇窊村</t>
  </si>
  <si>
    <t>驾岭供水站</t>
  </si>
  <si>
    <t>5000方水池提水至30000方水池。架设钢管1900米及配套设施，安装倒虹管及配套</t>
  </si>
  <si>
    <t>保障吉德、二里、蛇窊三个村709户1385人的饮水安全</t>
  </si>
  <si>
    <t>南梁</t>
  </si>
  <si>
    <t>南梁村水网改造项目工程</t>
  </si>
  <si>
    <t>2026 年 5月</t>
  </si>
  <si>
    <t>2026 年12月</t>
  </si>
  <si>
    <t>改造4100余米主管道，14100余米支管道；安装320余户智能水表。</t>
  </si>
  <si>
    <t>提升了我村889口人以及养殖户、蔬菜大棚等15户的生产生活供水保障水平</t>
  </si>
  <si>
    <t>吸引劳力参与项目工程建设</t>
  </si>
  <si>
    <t>西窊</t>
  </si>
  <si>
    <t>西窊村水网改造工程</t>
  </si>
  <si>
    <t>西窊村</t>
  </si>
  <si>
    <t>2026 年 7月</t>
  </si>
  <si>
    <t>2026 年10月</t>
  </si>
  <si>
    <t>更换给水管道PE50管1000米、PE20管900米、安装180余户智能水表</t>
  </si>
  <si>
    <t>保障西窊村三个自然庄220户446人的饮水安全</t>
  </si>
  <si>
    <t>町店村水网改造工程</t>
  </si>
  <si>
    <t>町店镇町店村</t>
  </si>
  <si>
    <t>更换入户管道9km，智能水表约1000套。</t>
  </si>
  <si>
    <t>提升全村2700口人的饮水水平</t>
  </si>
  <si>
    <t>芹池</t>
  </si>
  <si>
    <t>油坊头</t>
  </si>
  <si>
    <t>油坊头河道修复工程</t>
  </si>
  <si>
    <t>芹池镇油坊头村</t>
  </si>
  <si>
    <t>修复河道1500米</t>
  </si>
  <si>
    <t>恢复河道水面</t>
  </si>
  <si>
    <t>演礼</t>
  </si>
  <si>
    <t>清池</t>
  </si>
  <si>
    <t>清池护村坝修复工程</t>
  </si>
  <si>
    <t>演礼镇清池村</t>
  </si>
  <si>
    <t>2026 年4月</t>
  </si>
  <si>
    <t>铺设泄洪管道450米，建挡墙700立方米</t>
  </si>
  <si>
    <t>提升防洪减灾能力，改善人居环境</t>
  </si>
  <si>
    <t>润城</t>
  </si>
  <si>
    <t>北音</t>
  </si>
  <si>
    <t>北音村小东河堤坝修复工程</t>
  </si>
  <si>
    <t>润城镇北音村</t>
  </si>
  <si>
    <t xml:space="preserve">2026 年5月 </t>
  </si>
  <si>
    <t>修建堤坝长21米、顶宽1米、高6.5米</t>
  </si>
  <si>
    <t>1.提升防洪减灾能力；2.保护群众农业生产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</si>
</sst>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1"/>
      <color theme="1"/>
      <name val="宋体"/>
      <charset val="134"/>
    </font>
    <font>
      <sz val="10"/>
      <name val="宋体"/>
      <charset val="134"/>
    </font>
    <font>
      <sz val="10"/>
      <color theme="1"/>
      <name val="仿宋_GB2312"/>
      <charset val="134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  <scheme val="major"/>
    </font>
    <font>
      <sz val="9"/>
      <name val="宋体"/>
      <charset val="134"/>
      <scheme val="major"/>
    </font>
    <font>
      <sz val="8"/>
      <color theme="1"/>
      <name val="宋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name val="仿宋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26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15" borderId="6" applyNumberFormat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2" fillId="32" borderId="8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29" borderId="9" applyNumberFormat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1" fillId="29" borderId="8" applyNumberForma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" fillId="28" borderId="7" applyNumberFormat="0" applyFont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57" fontId="7" fillId="0" borderId="1" xfId="0" applyNumberFormat="1" applyFont="1" applyFill="1" applyBorder="1" applyAlignment="1">
      <alignment horizontal="center" vertical="center" wrapText="1"/>
    </xf>
    <xf numFmtId="57" fontId="1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/>
    </xf>
    <xf numFmtId="31" fontId="6" fillId="2" borderId="0" xfId="0" applyNumberFormat="1" applyFont="1" applyFill="1" applyAlignment="1">
      <alignment horizontal="right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</cellXfs>
  <cellStyles count="50">
    <cellStyle name="常规" xfId="0" builtinId="0"/>
    <cellStyle name="常规_阳曲县2017年第三季度财政扶贫资金支出情况表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3</xdr:col>
      <xdr:colOff>161925</xdr:colOff>
      <xdr:row>5</xdr:row>
      <xdr:rowOff>1181100</xdr:rowOff>
    </xdr:to>
    <xdr:sp>
      <xdr:nvSpPr>
        <xdr:cNvPr id="2" name="Host Control  1"/>
        <xdr:cNvSpPr/>
      </xdr:nvSpPr>
      <xdr:spPr>
        <a:xfrm>
          <a:off x="1209675" y="3124200"/>
          <a:ext cx="685800" cy="118110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161925</xdr:colOff>
      <xdr:row>5</xdr:row>
      <xdr:rowOff>1181100</xdr:rowOff>
    </xdr:to>
    <xdr:sp>
      <xdr:nvSpPr>
        <xdr:cNvPr id="3" name="Host Control  2"/>
        <xdr:cNvSpPr/>
      </xdr:nvSpPr>
      <xdr:spPr>
        <a:xfrm>
          <a:off x="1209675" y="3124200"/>
          <a:ext cx="685800" cy="118110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3</xdr:col>
      <xdr:colOff>161925</xdr:colOff>
      <xdr:row>9</xdr:row>
      <xdr:rowOff>1181100</xdr:rowOff>
    </xdr:to>
    <xdr:sp>
      <xdr:nvSpPr>
        <xdr:cNvPr id="4" name="Host Control  1"/>
        <xdr:cNvSpPr/>
      </xdr:nvSpPr>
      <xdr:spPr>
        <a:xfrm>
          <a:off x="1209675" y="8305800"/>
          <a:ext cx="685800" cy="118110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3</xdr:col>
      <xdr:colOff>161925</xdr:colOff>
      <xdr:row>9</xdr:row>
      <xdr:rowOff>1181100</xdr:rowOff>
    </xdr:to>
    <xdr:sp>
      <xdr:nvSpPr>
        <xdr:cNvPr id="5" name="Host Control  2"/>
        <xdr:cNvSpPr/>
      </xdr:nvSpPr>
      <xdr:spPr>
        <a:xfrm>
          <a:off x="1209675" y="8305800"/>
          <a:ext cx="685800" cy="1181100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161925</xdr:colOff>
      <xdr:row>5</xdr:row>
      <xdr:rowOff>1181100</xdr:rowOff>
    </xdr:to>
    <xdr:sp>
      <xdr:nvSpPr>
        <xdr:cNvPr id="6" name="Host Control  1"/>
        <xdr:cNvSpPr/>
      </xdr:nvSpPr>
      <xdr:spPr>
        <a:xfrm>
          <a:off x="1733550" y="3124200"/>
          <a:ext cx="685800" cy="1181100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161925</xdr:colOff>
      <xdr:row>5</xdr:row>
      <xdr:rowOff>1181100</xdr:rowOff>
    </xdr:to>
    <xdr:sp>
      <xdr:nvSpPr>
        <xdr:cNvPr id="7" name="Host Control  2"/>
        <xdr:cNvSpPr/>
      </xdr:nvSpPr>
      <xdr:spPr>
        <a:xfrm>
          <a:off x="1733550" y="3124200"/>
          <a:ext cx="685800" cy="1181100"/>
        </a:xfrm>
        <a:prstGeom prst="rect">
          <a:avLst/>
        </a:prstGeom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57"/>
  <sheetViews>
    <sheetView tabSelected="1" topLeftCell="A51" workbookViewId="0">
      <selection activeCell="P63" sqref="P63"/>
    </sheetView>
  </sheetViews>
  <sheetFormatPr defaultColWidth="9" defaultRowHeight="14.25"/>
  <cols>
    <col min="1" max="1" width="9" style="3"/>
    <col min="2" max="6" width="6.875" style="3" customWidth="1"/>
    <col min="7" max="7" width="21.5" style="3" customWidth="1"/>
    <col min="8" max="8" width="9" style="3"/>
    <col min="9" max="9" width="9" style="4"/>
    <col min="10" max="10" width="10.125" style="3"/>
    <col min="11" max="11" width="10.625" style="3" customWidth="1"/>
    <col min="12" max="12" width="9" style="4"/>
    <col min="13" max="13" width="9" style="3"/>
    <col min="14" max="14" width="22.75" style="3" customWidth="1"/>
    <col min="15" max="25" width="9" style="3"/>
    <col min="26" max="26" width="6.10833333333333" style="3" customWidth="1"/>
    <col min="27" max="16384" width="9" style="3"/>
  </cols>
  <sheetData>
    <row r="1" s="1" customFormat="1" ht="45" customHeight="1" spans="1:2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="1" customFormat="1" ht="32" customHeight="1" spans="1:26">
      <c r="A2" s="6"/>
      <c r="B2" s="6"/>
      <c r="C2" s="6"/>
      <c r="D2" s="7"/>
      <c r="E2" s="11"/>
      <c r="F2" s="12"/>
      <c r="G2" s="13"/>
      <c r="H2" s="7"/>
      <c r="I2" s="11"/>
      <c r="J2" s="7"/>
      <c r="K2" s="7"/>
      <c r="L2" s="7"/>
      <c r="M2" s="7"/>
      <c r="N2" s="22"/>
      <c r="O2" s="7"/>
      <c r="P2" s="7"/>
      <c r="Q2" s="7"/>
      <c r="R2" s="7"/>
      <c r="S2" s="7"/>
      <c r="T2" s="7"/>
      <c r="U2" s="7"/>
      <c r="V2" s="7"/>
      <c r="W2" s="7"/>
      <c r="X2" s="28" t="s">
        <v>1</v>
      </c>
      <c r="Y2" s="28"/>
      <c r="Z2" s="28"/>
    </row>
    <row r="3" s="1" customFormat="1" ht="31" customHeight="1" spans="1:26">
      <c r="A3" s="8" t="s">
        <v>2</v>
      </c>
      <c r="B3" s="8" t="s">
        <v>3</v>
      </c>
      <c r="C3" s="8"/>
      <c r="D3" s="8"/>
      <c r="E3" s="8" t="s">
        <v>4</v>
      </c>
      <c r="F3" s="14" t="s">
        <v>5</v>
      </c>
      <c r="G3" s="15" t="s">
        <v>6</v>
      </c>
      <c r="H3" s="8" t="s">
        <v>7</v>
      </c>
      <c r="I3" s="8" t="s">
        <v>8</v>
      </c>
      <c r="J3" s="8" t="s">
        <v>9</v>
      </c>
      <c r="K3" s="8"/>
      <c r="L3" s="8" t="s">
        <v>10</v>
      </c>
      <c r="M3" s="23" t="s">
        <v>11</v>
      </c>
      <c r="N3" s="8" t="s">
        <v>12</v>
      </c>
      <c r="O3" s="8" t="s">
        <v>13</v>
      </c>
      <c r="P3" s="8"/>
      <c r="Q3" s="8"/>
      <c r="R3" s="8" t="s">
        <v>14</v>
      </c>
      <c r="S3" s="8" t="s">
        <v>15</v>
      </c>
      <c r="T3" s="8" t="s">
        <v>16</v>
      </c>
      <c r="U3" s="8"/>
      <c r="V3" s="8"/>
      <c r="W3" s="8"/>
      <c r="X3" s="8"/>
      <c r="Y3" s="8"/>
      <c r="Z3" s="8" t="s">
        <v>17</v>
      </c>
    </row>
    <row r="4" s="1" customFormat="1" ht="45" customHeight="1" spans="1:26">
      <c r="A4" s="8"/>
      <c r="B4" s="8" t="s">
        <v>18</v>
      </c>
      <c r="C4" s="8" t="s">
        <v>19</v>
      </c>
      <c r="D4" s="8" t="s">
        <v>20</v>
      </c>
      <c r="E4" s="8"/>
      <c r="F4" s="14"/>
      <c r="G4" s="15"/>
      <c r="H4" s="8"/>
      <c r="I4" s="8"/>
      <c r="J4" s="8" t="s">
        <v>21</v>
      </c>
      <c r="K4" s="8" t="s">
        <v>22</v>
      </c>
      <c r="L4" s="8"/>
      <c r="M4" s="24"/>
      <c r="N4" s="8"/>
      <c r="O4" s="8" t="s">
        <v>23</v>
      </c>
      <c r="P4" s="8" t="s">
        <v>24</v>
      </c>
      <c r="Q4" s="8"/>
      <c r="R4" s="8"/>
      <c r="S4" s="8"/>
      <c r="T4" s="8" t="s">
        <v>25</v>
      </c>
      <c r="U4" s="8" t="s">
        <v>26</v>
      </c>
      <c r="V4" s="8" t="s">
        <v>27</v>
      </c>
      <c r="W4" s="8" t="s">
        <v>24</v>
      </c>
      <c r="X4" s="8"/>
      <c r="Y4" s="8"/>
      <c r="Z4" s="8"/>
    </row>
    <row r="5" s="1" customFormat="1" ht="93" customHeight="1" spans="1:26">
      <c r="A5" s="8"/>
      <c r="B5" s="8"/>
      <c r="C5" s="8"/>
      <c r="D5" s="8"/>
      <c r="E5" s="8"/>
      <c r="F5" s="14"/>
      <c r="G5" s="15"/>
      <c r="H5" s="8"/>
      <c r="I5" s="8"/>
      <c r="J5" s="8"/>
      <c r="K5" s="8"/>
      <c r="L5" s="8"/>
      <c r="M5" s="25"/>
      <c r="N5" s="8"/>
      <c r="O5" s="8"/>
      <c r="P5" s="8" t="s">
        <v>28</v>
      </c>
      <c r="Q5" s="8" t="s">
        <v>29</v>
      </c>
      <c r="R5" s="8"/>
      <c r="S5" s="8"/>
      <c r="T5" s="8"/>
      <c r="U5" s="8"/>
      <c r="V5" s="8"/>
      <c r="W5" s="8" t="s">
        <v>30</v>
      </c>
      <c r="X5" s="8" t="s">
        <v>31</v>
      </c>
      <c r="Y5" s="8" t="s">
        <v>32</v>
      </c>
      <c r="Z5" s="8"/>
    </row>
    <row r="6" s="2" customFormat="1" ht="102" customHeight="1" spans="1:26">
      <c r="A6" s="9">
        <v>1</v>
      </c>
      <c r="B6" s="10" t="s">
        <v>33</v>
      </c>
      <c r="C6" s="9" t="s">
        <v>34</v>
      </c>
      <c r="D6" s="9" t="s">
        <v>34</v>
      </c>
      <c r="E6" s="9" t="s">
        <v>35</v>
      </c>
      <c r="F6" s="16" t="s">
        <v>36</v>
      </c>
      <c r="G6" s="9" t="s">
        <v>37</v>
      </c>
      <c r="H6" s="9" t="s">
        <v>38</v>
      </c>
      <c r="I6" s="9" t="s">
        <v>36</v>
      </c>
      <c r="J6" s="20">
        <v>46113</v>
      </c>
      <c r="K6" s="20">
        <v>46174</v>
      </c>
      <c r="L6" s="9" t="s">
        <v>39</v>
      </c>
      <c r="M6" s="9" t="s">
        <v>36</v>
      </c>
      <c r="N6" s="9" t="s">
        <v>40</v>
      </c>
      <c r="O6" s="9">
        <v>10</v>
      </c>
      <c r="P6" s="9">
        <v>10</v>
      </c>
      <c r="Q6" s="9">
        <v>0</v>
      </c>
      <c r="R6" s="9" t="s">
        <v>41</v>
      </c>
      <c r="S6" s="26" t="s">
        <v>42</v>
      </c>
      <c r="T6" s="27">
        <v>1</v>
      </c>
      <c r="U6" s="9">
        <v>65</v>
      </c>
      <c r="V6" s="9">
        <v>163</v>
      </c>
      <c r="W6" s="9"/>
      <c r="X6" s="9">
        <v>3</v>
      </c>
      <c r="Y6" s="9">
        <v>6</v>
      </c>
      <c r="Z6" s="30"/>
    </row>
    <row r="7" s="2" customFormat="1" ht="102" customHeight="1" spans="1:26">
      <c r="A7" s="9">
        <v>2</v>
      </c>
      <c r="B7" s="10" t="s">
        <v>33</v>
      </c>
      <c r="C7" s="9" t="s">
        <v>34</v>
      </c>
      <c r="D7" s="9" t="s">
        <v>34</v>
      </c>
      <c r="E7" s="9" t="s">
        <v>35</v>
      </c>
      <c r="F7" s="16" t="s">
        <v>43</v>
      </c>
      <c r="G7" s="9" t="s">
        <v>44</v>
      </c>
      <c r="H7" s="9" t="s">
        <v>38</v>
      </c>
      <c r="I7" s="9" t="s">
        <v>43</v>
      </c>
      <c r="J7" s="20">
        <v>46113</v>
      </c>
      <c r="K7" s="20">
        <v>46174</v>
      </c>
      <c r="L7" s="9" t="s">
        <v>39</v>
      </c>
      <c r="M7" s="9" t="s">
        <v>43</v>
      </c>
      <c r="N7" s="9" t="s">
        <v>45</v>
      </c>
      <c r="O7" s="9">
        <v>10</v>
      </c>
      <c r="P7" s="9">
        <v>10</v>
      </c>
      <c r="Q7" s="9">
        <v>0</v>
      </c>
      <c r="R7" s="9" t="s">
        <v>46</v>
      </c>
      <c r="S7" s="26" t="s">
        <v>47</v>
      </c>
      <c r="T7" s="27">
        <v>1</v>
      </c>
      <c r="U7" s="9">
        <v>45</v>
      </c>
      <c r="V7" s="9">
        <v>125</v>
      </c>
      <c r="W7" s="9"/>
      <c r="X7" s="9">
        <v>4</v>
      </c>
      <c r="Y7" s="9">
        <v>11</v>
      </c>
      <c r="Z7" s="30"/>
    </row>
    <row r="8" s="2" customFormat="1" ht="102" customHeight="1" spans="1:26">
      <c r="A8" s="9">
        <v>3</v>
      </c>
      <c r="B8" s="10" t="s">
        <v>33</v>
      </c>
      <c r="C8" s="9" t="s">
        <v>34</v>
      </c>
      <c r="D8" s="9" t="s">
        <v>34</v>
      </c>
      <c r="E8" s="9" t="s">
        <v>35</v>
      </c>
      <c r="F8" s="16" t="s">
        <v>48</v>
      </c>
      <c r="G8" s="9" t="s">
        <v>49</v>
      </c>
      <c r="H8" s="9" t="s">
        <v>38</v>
      </c>
      <c r="I8" s="9" t="s">
        <v>48</v>
      </c>
      <c r="J8" s="20">
        <v>46113</v>
      </c>
      <c r="K8" s="20">
        <v>46296</v>
      </c>
      <c r="L8" s="9" t="s">
        <v>39</v>
      </c>
      <c r="M8" s="9" t="s">
        <v>48</v>
      </c>
      <c r="N8" s="9" t="s">
        <v>50</v>
      </c>
      <c r="O8" s="9">
        <v>10.5</v>
      </c>
      <c r="P8" s="9">
        <v>10</v>
      </c>
      <c r="Q8" s="9">
        <v>0.5</v>
      </c>
      <c r="R8" s="9" t="s">
        <v>51</v>
      </c>
      <c r="S8" s="26" t="s">
        <v>52</v>
      </c>
      <c r="T8" s="27">
        <v>1</v>
      </c>
      <c r="U8" s="9">
        <v>221</v>
      </c>
      <c r="V8" s="9">
        <v>481</v>
      </c>
      <c r="W8" s="9"/>
      <c r="X8" s="9">
        <v>10</v>
      </c>
      <c r="Y8" s="9">
        <v>22</v>
      </c>
      <c r="Z8" s="30"/>
    </row>
    <row r="9" s="2" customFormat="1" ht="102" customHeight="1" spans="1:26">
      <c r="A9" s="9">
        <v>4</v>
      </c>
      <c r="B9" s="10" t="s">
        <v>33</v>
      </c>
      <c r="C9" s="9" t="s">
        <v>34</v>
      </c>
      <c r="D9" s="9" t="s">
        <v>34</v>
      </c>
      <c r="E9" s="9" t="s">
        <v>35</v>
      </c>
      <c r="F9" s="16" t="s">
        <v>53</v>
      </c>
      <c r="G9" s="9" t="s">
        <v>54</v>
      </c>
      <c r="H9" s="9" t="s">
        <v>38</v>
      </c>
      <c r="I9" s="9" t="s">
        <v>53</v>
      </c>
      <c r="J9" s="20">
        <v>46113</v>
      </c>
      <c r="K9" s="20">
        <v>46296</v>
      </c>
      <c r="L9" s="9" t="s">
        <v>39</v>
      </c>
      <c r="M9" s="9" t="s">
        <v>53</v>
      </c>
      <c r="N9" s="9" t="s">
        <v>55</v>
      </c>
      <c r="O9" s="9">
        <v>10</v>
      </c>
      <c r="P9" s="9">
        <v>10</v>
      </c>
      <c r="Q9" s="9">
        <v>0</v>
      </c>
      <c r="R9" s="9" t="s">
        <v>56</v>
      </c>
      <c r="S9" s="26" t="s">
        <v>57</v>
      </c>
      <c r="T9" s="27">
        <v>1</v>
      </c>
      <c r="U9" s="9" t="s">
        <v>58</v>
      </c>
      <c r="V9" s="9" t="s">
        <v>59</v>
      </c>
      <c r="W9" s="9"/>
      <c r="X9" s="9">
        <v>2</v>
      </c>
      <c r="Y9" s="9">
        <v>8</v>
      </c>
      <c r="Z9" s="30"/>
    </row>
    <row r="10" s="2" customFormat="1" ht="102" customHeight="1" spans="1:26">
      <c r="A10" s="9">
        <v>5</v>
      </c>
      <c r="B10" s="10" t="s">
        <v>33</v>
      </c>
      <c r="C10" s="9" t="s">
        <v>34</v>
      </c>
      <c r="D10" s="9" t="s">
        <v>34</v>
      </c>
      <c r="E10" s="9" t="s">
        <v>35</v>
      </c>
      <c r="F10" s="16" t="s">
        <v>60</v>
      </c>
      <c r="G10" s="9" t="s">
        <v>61</v>
      </c>
      <c r="H10" s="9" t="s">
        <v>38</v>
      </c>
      <c r="I10" s="9" t="s">
        <v>60</v>
      </c>
      <c r="J10" s="20">
        <v>46113</v>
      </c>
      <c r="K10" s="20">
        <v>46296</v>
      </c>
      <c r="L10" s="9" t="s">
        <v>39</v>
      </c>
      <c r="M10" s="9" t="s">
        <v>60</v>
      </c>
      <c r="N10" s="9" t="s">
        <v>55</v>
      </c>
      <c r="O10" s="9">
        <v>10</v>
      </c>
      <c r="P10" s="9">
        <v>10</v>
      </c>
      <c r="Q10" s="9">
        <v>0</v>
      </c>
      <c r="R10" s="9" t="s">
        <v>62</v>
      </c>
      <c r="S10" s="26" t="s">
        <v>63</v>
      </c>
      <c r="T10" s="27">
        <v>1</v>
      </c>
      <c r="U10" s="9">
        <v>45</v>
      </c>
      <c r="V10" s="9">
        <v>85</v>
      </c>
      <c r="W10" s="9"/>
      <c r="X10" s="9">
        <v>9</v>
      </c>
      <c r="Y10" s="9">
        <v>21</v>
      </c>
      <c r="Z10" s="30"/>
    </row>
    <row r="11" s="2" customFormat="1" ht="102" customHeight="1" spans="1:26">
      <c r="A11" s="9">
        <v>6</v>
      </c>
      <c r="B11" s="10" t="s">
        <v>33</v>
      </c>
      <c r="C11" s="9" t="s">
        <v>34</v>
      </c>
      <c r="D11" s="9" t="s">
        <v>34</v>
      </c>
      <c r="E11" s="9" t="s">
        <v>64</v>
      </c>
      <c r="F11" s="16" t="s">
        <v>65</v>
      </c>
      <c r="G11" s="9" t="s">
        <v>66</v>
      </c>
      <c r="H11" s="9" t="s">
        <v>38</v>
      </c>
      <c r="I11" s="9" t="s">
        <v>65</v>
      </c>
      <c r="J11" s="20">
        <v>46143</v>
      </c>
      <c r="K11" s="20">
        <v>46357</v>
      </c>
      <c r="L11" s="9" t="s">
        <v>39</v>
      </c>
      <c r="M11" s="9" t="s">
        <v>67</v>
      </c>
      <c r="N11" s="9" t="s">
        <v>68</v>
      </c>
      <c r="O11" s="9">
        <v>10</v>
      </c>
      <c r="P11" s="9">
        <v>10</v>
      </c>
      <c r="Q11" s="9"/>
      <c r="R11" s="9" t="s">
        <v>69</v>
      </c>
      <c r="S11" s="26" t="s">
        <v>70</v>
      </c>
      <c r="T11" s="27">
        <v>1</v>
      </c>
      <c r="U11" s="9">
        <v>22</v>
      </c>
      <c r="V11" s="9">
        <v>41</v>
      </c>
      <c r="W11" s="9">
        <v>0</v>
      </c>
      <c r="X11" s="9">
        <v>3</v>
      </c>
      <c r="Y11" s="9">
        <v>3</v>
      </c>
      <c r="Z11" s="30"/>
    </row>
    <row r="12" s="2" customFormat="1" ht="102" customHeight="1" spans="1:26">
      <c r="A12" s="9">
        <v>7</v>
      </c>
      <c r="B12" s="10" t="s">
        <v>33</v>
      </c>
      <c r="C12" s="9" t="s">
        <v>34</v>
      </c>
      <c r="D12" s="9" t="s">
        <v>34</v>
      </c>
      <c r="E12" s="9" t="s">
        <v>64</v>
      </c>
      <c r="F12" s="16" t="s">
        <v>71</v>
      </c>
      <c r="G12" s="9" t="s">
        <v>72</v>
      </c>
      <c r="H12" s="9" t="s">
        <v>73</v>
      </c>
      <c r="I12" s="9" t="s">
        <v>71</v>
      </c>
      <c r="J12" s="20">
        <v>46143</v>
      </c>
      <c r="K12" s="20">
        <v>46266</v>
      </c>
      <c r="L12" s="9" t="s">
        <v>39</v>
      </c>
      <c r="M12" s="9" t="s">
        <v>74</v>
      </c>
      <c r="N12" s="9" t="s">
        <v>75</v>
      </c>
      <c r="O12" s="9">
        <v>10</v>
      </c>
      <c r="P12" s="9">
        <v>10</v>
      </c>
      <c r="Q12" s="9">
        <v>0</v>
      </c>
      <c r="R12" s="9" t="s">
        <v>76</v>
      </c>
      <c r="S12" s="26" t="s">
        <v>70</v>
      </c>
      <c r="T12" s="27">
        <v>1</v>
      </c>
      <c r="U12" s="9">
        <v>21</v>
      </c>
      <c r="V12" s="9">
        <v>36</v>
      </c>
      <c r="W12" s="9">
        <v>1</v>
      </c>
      <c r="X12" s="9">
        <v>2</v>
      </c>
      <c r="Y12" s="9">
        <v>6</v>
      </c>
      <c r="Z12" s="30"/>
    </row>
    <row r="13" s="2" customFormat="1" ht="102" customHeight="1" spans="1:26">
      <c r="A13" s="9">
        <v>8</v>
      </c>
      <c r="B13" s="10" t="s">
        <v>33</v>
      </c>
      <c r="C13" s="9" t="s">
        <v>77</v>
      </c>
      <c r="D13" s="9" t="s">
        <v>78</v>
      </c>
      <c r="E13" s="9" t="s">
        <v>79</v>
      </c>
      <c r="F13" s="16" t="s">
        <v>80</v>
      </c>
      <c r="G13" s="9" t="s">
        <v>81</v>
      </c>
      <c r="H13" s="9" t="s">
        <v>38</v>
      </c>
      <c r="I13" s="9" t="s">
        <v>80</v>
      </c>
      <c r="J13" s="20">
        <v>2026.03</v>
      </c>
      <c r="K13" s="20">
        <v>2026.12</v>
      </c>
      <c r="L13" s="9" t="s">
        <v>39</v>
      </c>
      <c r="M13" s="9" t="s">
        <v>82</v>
      </c>
      <c r="N13" s="9" t="s">
        <v>83</v>
      </c>
      <c r="O13" s="9">
        <v>86.2</v>
      </c>
      <c r="P13" s="9">
        <v>70</v>
      </c>
      <c r="Q13" s="9">
        <v>16.2</v>
      </c>
      <c r="R13" s="9" t="s">
        <v>84</v>
      </c>
      <c r="S13" s="26" t="s">
        <v>85</v>
      </c>
      <c r="T13" s="27">
        <v>1</v>
      </c>
      <c r="U13" s="9">
        <v>117</v>
      </c>
      <c r="V13" s="9">
        <v>351</v>
      </c>
      <c r="W13" s="9"/>
      <c r="X13" s="9"/>
      <c r="Y13" s="9"/>
      <c r="Z13" s="30"/>
    </row>
    <row r="14" s="2" customFormat="1" ht="102" customHeight="1" spans="1:26">
      <c r="A14" s="9">
        <v>9</v>
      </c>
      <c r="B14" s="10" t="s">
        <v>33</v>
      </c>
      <c r="C14" s="9" t="s">
        <v>77</v>
      </c>
      <c r="D14" s="9" t="s">
        <v>78</v>
      </c>
      <c r="E14" s="9" t="s">
        <v>86</v>
      </c>
      <c r="F14" s="16" t="s">
        <v>87</v>
      </c>
      <c r="G14" s="9" t="s">
        <v>88</v>
      </c>
      <c r="H14" s="9"/>
      <c r="I14" s="9" t="s">
        <v>87</v>
      </c>
      <c r="J14" s="20">
        <v>2026.03</v>
      </c>
      <c r="K14" s="20">
        <v>2026.12</v>
      </c>
      <c r="L14" s="9" t="s">
        <v>39</v>
      </c>
      <c r="M14" s="9" t="s">
        <v>89</v>
      </c>
      <c r="N14" s="9" t="s">
        <v>90</v>
      </c>
      <c r="O14" s="9">
        <v>81</v>
      </c>
      <c r="P14" s="9">
        <v>70</v>
      </c>
      <c r="Q14" s="9">
        <v>11</v>
      </c>
      <c r="R14" s="9" t="s">
        <v>91</v>
      </c>
      <c r="S14" s="26" t="s">
        <v>92</v>
      </c>
      <c r="T14" s="27">
        <v>2</v>
      </c>
      <c r="U14" s="9">
        <v>120</v>
      </c>
      <c r="V14" s="9">
        <v>380</v>
      </c>
      <c r="W14" s="9"/>
      <c r="X14" s="9"/>
      <c r="Y14" s="9"/>
      <c r="Z14" s="30"/>
    </row>
    <row r="15" s="2" customFormat="1" ht="102" customHeight="1" spans="1:26">
      <c r="A15" s="9">
        <v>10</v>
      </c>
      <c r="B15" s="10" t="s">
        <v>33</v>
      </c>
      <c r="C15" s="9" t="s">
        <v>77</v>
      </c>
      <c r="D15" s="9" t="s">
        <v>78</v>
      </c>
      <c r="E15" s="9" t="s">
        <v>93</v>
      </c>
      <c r="F15" s="16" t="s">
        <v>94</v>
      </c>
      <c r="G15" s="9" t="s">
        <v>95</v>
      </c>
      <c r="H15" s="9"/>
      <c r="I15" s="9" t="s">
        <v>94</v>
      </c>
      <c r="J15" s="20">
        <v>2026.01</v>
      </c>
      <c r="K15" s="20">
        <v>2026.12</v>
      </c>
      <c r="L15" s="9" t="s">
        <v>39</v>
      </c>
      <c r="M15" s="9" t="s">
        <v>96</v>
      </c>
      <c r="N15" s="9" t="s">
        <v>97</v>
      </c>
      <c r="O15" s="9" t="s">
        <v>98</v>
      </c>
      <c r="P15" s="9" t="s">
        <v>99</v>
      </c>
      <c r="Q15" s="9" t="s">
        <v>100</v>
      </c>
      <c r="R15" s="9" t="s">
        <v>101</v>
      </c>
      <c r="S15" s="26" t="s">
        <v>102</v>
      </c>
      <c r="T15" s="27">
        <v>1</v>
      </c>
      <c r="U15" s="9">
        <v>200</v>
      </c>
      <c r="V15" s="9">
        <v>600</v>
      </c>
      <c r="W15" s="9"/>
      <c r="X15" s="9"/>
      <c r="Y15" s="9"/>
      <c r="Z15" s="30"/>
    </row>
    <row r="16" s="2" customFormat="1" ht="102" customHeight="1" spans="1:26">
      <c r="A16" s="9">
        <v>11</v>
      </c>
      <c r="B16" s="10" t="s">
        <v>103</v>
      </c>
      <c r="C16" s="9" t="s">
        <v>104</v>
      </c>
      <c r="D16" s="9" t="s">
        <v>105</v>
      </c>
      <c r="E16" s="9" t="s">
        <v>35</v>
      </c>
      <c r="F16" s="16" t="s">
        <v>106</v>
      </c>
      <c r="G16" s="9" t="s">
        <v>107</v>
      </c>
      <c r="H16" s="9" t="s">
        <v>38</v>
      </c>
      <c r="I16" s="9" t="s">
        <v>108</v>
      </c>
      <c r="J16" s="20">
        <v>2026.3</v>
      </c>
      <c r="K16" s="20">
        <v>2026.1</v>
      </c>
      <c r="L16" s="9" t="s">
        <v>39</v>
      </c>
      <c r="M16" s="9" t="s">
        <v>109</v>
      </c>
      <c r="N16" s="9" t="s">
        <v>110</v>
      </c>
      <c r="O16" s="9" t="s">
        <v>111</v>
      </c>
      <c r="P16" s="9">
        <v>230</v>
      </c>
      <c r="Q16" s="9">
        <v>30</v>
      </c>
      <c r="R16" s="9" t="s">
        <v>112</v>
      </c>
      <c r="S16" s="26" t="s">
        <v>113</v>
      </c>
      <c r="T16" s="27">
        <v>1</v>
      </c>
      <c r="U16" s="9">
        <v>229</v>
      </c>
      <c r="V16" s="9">
        <v>479</v>
      </c>
      <c r="W16" s="9"/>
      <c r="X16" s="9">
        <v>1</v>
      </c>
      <c r="Y16" s="9">
        <v>2</v>
      </c>
      <c r="Z16" s="30"/>
    </row>
    <row r="17" s="2" customFormat="1" ht="102" customHeight="1" spans="1:26">
      <c r="A17" s="9">
        <v>12</v>
      </c>
      <c r="B17" s="10" t="s">
        <v>103</v>
      </c>
      <c r="C17" s="9" t="s">
        <v>104</v>
      </c>
      <c r="D17" s="9" t="s">
        <v>114</v>
      </c>
      <c r="E17" s="9" t="s">
        <v>35</v>
      </c>
      <c r="F17" s="16" t="s">
        <v>115</v>
      </c>
      <c r="G17" s="9" t="s">
        <v>116</v>
      </c>
      <c r="H17" s="9" t="s">
        <v>38</v>
      </c>
      <c r="I17" s="9" t="s">
        <v>117</v>
      </c>
      <c r="J17" s="20">
        <v>2026.3</v>
      </c>
      <c r="K17" s="20">
        <v>2026.1</v>
      </c>
      <c r="L17" s="9" t="s">
        <v>39</v>
      </c>
      <c r="M17" s="9" t="s">
        <v>118</v>
      </c>
      <c r="N17" s="9" t="s">
        <v>119</v>
      </c>
      <c r="O17" s="9" t="s">
        <v>120</v>
      </c>
      <c r="P17" s="9">
        <v>200</v>
      </c>
      <c r="Q17" s="9">
        <v>20</v>
      </c>
      <c r="R17" s="9" t="s">
        <v>121</v>
      </c>
      <c r="S17" s="26" t="s">
        <v>122</v>
      </c>
      <c r="T17" s="27">
        <v>1</v>
      </c>
      <c r="U17" s="9">
        <v>434</v>
      </c>
      <c r="V17" s="9">
        <v>948</v>
      </c>
      <c r="W17" s="9">
        <v>0</v>
      </c>
      <c r="X17" s="9">
        <v>2</v>
      </c>
      <c r="Y17" s="9">
        <v>3</v>
      </c>
      <c r="Z17" s="30"/>
    </row>
    <row r="18" s="2" customFormat="1" ht="102" customHeight="1" spans="1:26">
      <c r="A18" s="9">
        <v>13</v>
      </c>
      <c r="B18" s="10" t="s">
        <v>103</v>
      </c>
      <c r="C18" s="9" t="s">
        <v>104</v>
      </c>
      <c r="D18" s="9" t="s">
        <v>114</v>
      </c>
      <c r="E18" s="9" t="s">
        <v>35</v>
      </c>
      <c r="F18" s="16" t="s">
        <v>48</v>
      </c>
      <c r="G18" s="9" t="s">
        <v>123</v>
      </c>
      <c r="H18" s="9" t="s">
        <v>38</v>
      </c>
      <c r="I18" s="9" t="s">
        <v>124</v>
      </c>
      <c r="J18" s="20">
        <v>2026.2</v>
      </c>
      <c r="K18" s="20">
        <v>2026.9</v>
      </c>
      <c r="L18" s="9" t="s">
        <v>39</v>
      </c>
      <c r="M18" s="9" t="s">
        <v>48</v>
      </c>
      <c r="N18" s="9" t="s">
        <v>125</v>
      </c>
      <c r="O18" s="9">
        <v>80</v>
      </c>
      <c r="P18" s="9">
        <v>70</v>
      </c>
      <c r="Q18" s="9">
        <v>10</v>
      </c>
      <c r="R18" s="9" t="s">
        <v>126</v>
      </c>
      <c r="S18" s="26" t="s">
        <v>127</v>
      </c>
      <c r="T18" s="27">
        <v>1</v>
      </c>
      <c r="U18" s="9">
        <v>225</v>
      </c>
      <c r="V18" s="9">
        <v>487</v>
      </c>
      <c r="W18" s="9"/>
      <c r="X18" s="9">
        <v>11</v>
      </c>
      <c r="Y18" s="9">
        <v>25</v>
      </c>
      <c r="Z18" s="30"/>
    </row>
    <row r="19" s="2" customFormat="1" ht="102" customHeight="1" spans="1:26">
      <c r="A19" s="9">
        <v>14</v>
      </c>
      <c r="B19" s="10" t="s">
        <v>103</v>
      </c>
      <c r="C19" s="9" t="s">
        <v>104</v>
      </c>
      <c r="D19" s="9" t="s">
        <v>114</v>
      </c>
      <c r="E19" s="9" t="s">
        <v>35</v>
      </c>
      <c r="F19" s="16" t="s">
        <v>36</v>
      </c>
      <c r="G19" s="9" t="s">
        <v>128</v>
      </c>
      <c r="H19" s="9" t="s">
        <v>38</v>
      </c>
      <c r="I19" s="9" t="s">
        <v>129</v>
      </c>
      <c r="J19" s="20">
        <v>2026.2</v>
      </c>
      <c r="K19" s="20">
        <v>2026.9</v>
      </c>
      <c r="L19" s="9" t="s">
        <v>39</v>
      </c>
      <c r="M19" s="9" t="s">
        <v>36</v>
      </c>
      <c r="N19" s="9" t="s">
        <v>125</v>
      </c>
      <c r="O19" s="9">
        <v>80</v>
      </c>
      <c r="P19" s="9">
        <v>70</v>
      </c>
      <c r="Q19" s="9">
        <v>10</v>
      </c>
      <c r="R19" s="9" t="s">
        <v>126</v>
      </c>
      <c r="S19" s="26" t="s">
        <v>130</v>
      </c>
      <c r="T19" s="27">
        <v>1</v>
      </c>
      <c r="U19" s="9">
        <v>555</v>
      </c>
      <c r="V19" s="9">
        <v>1205</v>
      </c>
      <c r="W19" s="9"/>
      <c r="X19" s="9">
        <v>5</v>
      </c>
      <c r="Y19" s="9">
        <v>5</v>
      </c>
      <c r="Z19" s="30"/>
    </row>
    <row r="20" s="2" customFormat="1" ht="102" customHeight="1" spans="1:26">
      <c r="A20" s="9">
        <v>15</v>
      </c>
      <c r="B20" s="10" t="s">
        <v>103</v>
      </c>
      <c r="C20" s="9" t="s">
        <v>77</v>
      </c>
      <c r="D20" s="9" t="s">
        <v>78</v>
      </c>
      <c r="E20" s="9" t="s">
        <v>131</v>
      </c>
      <c r="F20" s="16" t="s">
        <v>132</v>
      </c>
      <c r="G20" s="9" t="s">
        <v>133</v>
      </c>
      <c r="H20" s="9" t="s">
        <v>38</v>
      </c>
      <c r="I20" s="9" t="s">
        <v>134</v>
      </c>
      <c r="J20" s="20">
        <v>46143</v>
      </c>
      <c r="K20" s="20">
        <v>46357</v>
      </c>
      <c r="L20" s="9" t="s">
        <v>39</v>
      </c>
      <c r="M20" s="9" t="s">
        <v>135</v>
      </c>
      <c r="N20" s="9" t="s">
        <v>136</v>
      </c>
      <c r="O20" s="9">
        <v>81</v>
      </c>
      <c r="P20" s="9">
        <v>70</v>
      </c>
      <c r="Q20" s="9">
        <v>11</v>
      </c>
      <c r="R20" s="9" t="s">
        <v>137</v>
      </c>
      <c r="S20" s="26" t="s">
        <v>138</v>
      </c>
      <c r="T20" s="27">
        <v>1</v>
      </c>
      <c r="U20" s="9">
        <v>5</v>
      </c>
      <c r="V20" s="9">
        <v>10</v>
      </c>
      <c r="W20" s="9"/>
      <c r="X20" s="9"/>
      <c r="Y20" s="9"/>
      <c r="Z20" s="30"/>
    </row>
    <row r="21" s="2" customFormat="1" ht="102" customHeight="1" spans="1:26">
      <c r="A21" s="9">
        <v>16</v>
      </c>
      <c r="B21" s="10" t="s">
        <v>33</v>
      </c>
      <c r="C21" s="9" t="s">
        <v>77</v>
      </c>
      <c r="D21" s="9" t="s">
        <v>78</v>
      </c>
      <c r="E21" s="9" t="s">
        <v>139</v>
      </c>
      <c r="F21" s="16" t="s">
        <v>140</v>
      </c>
      <c r="G21" s="9" t="s">
        <v>141</v>
      </c>
      <c r="H21" s="9" t="s">
        <v>142</v>
      </c>
      <c r="I21" s="9" t="s">
        <v>143</v>
      </c>
      <c r="J21" s="20">
        <v>2026.04</v>
      </c>
      <c r="K21" s="20" t="s">
        <v>144</v>
      </c>
      <c r="L21" s="9" t="s">
        <v>39</v>
      </c>
      <c r="M21" s="9" t="s">
        <v>145</v>
      </c>
      <c r="N21" s="9" t="s">
        <v>146</v>
      </c>
      <c r="O21" s="9" t="s">
        <v>147</v>
      </c>
      <c r="P21" s="9" t="s">
        <v>148</v>
      </c>
      <c r="Q21" s="9" t="s">
        <v>149</v>
      </c>
      <c r="R21" s="9" t="s">
        <v>150</v>
      </c>
      <c r="S21" s="26" t="s">
        <v>151</v>
      </c>
      <c r="T21" s="27">
        <v>1</v>
      </c>
      <c r="U21" s="9">
        <v>220</v>
      </c>
      <c r="V21" s="9">
        <v>510</v>
      </c>
      <c r="W21" s="9"/>
      <c r="X21" s="9">
        <v>2</v>
      </c>
      <c r="Y21" s="9">
        <v>3</v>
      </c>
      <c r="Z21" s="30"/>
    </row>
    <row r="22" s="2" customFormat="1" ht="102" customHeight="1" spans="1:26">
      <c r="A22" s="9">
        <v>17</v>
      </c>
      <c r="B22" s="10" t="s">
        <v>33</v>
      </c>
      <c r="C22" s="9" t="s">
        <v>77</v>
      </c>
      <c r="D22" s="9" t="s">
        <v>78</v>
      </c>
      <c r="E22" s="9" t="s">
        <v>152</v>
      </c>
      <c r="F22" s="16" t="s">
        <v>153</v>
      </c>
      <c r="G22" s="9" t="s">
        <v>154</v>
      </c>
      <c r="H22" s="9" t="s">
        <v>38</v>
      </c>
      <c r="I22" s="9" t="s">
        <v>155</v>
      </c>
      <c r="J22" s="20">
        <v>2026.05</v>
      </c>
      <c r="K22" s="20" t="s">
        <v>156</v>
      </c>
      <c r="L22" s="9" t="s">
        <v>39</v>
      </c>
      <c r="M22" s="9" t="s">
        <v>157</v>
      </c>
      <c r="N22" s="9" t="s">
        <v>158</v>
      </c>
      <c r="O22" s="9">
        <v>205</v>
      </c>
      <c r="P22" s="9">
        <v>5</v>
      </c>
      <c r="Q22" s="9">
        <v>200</v>
      </c>
      <c r="R22" s="9" t="s">
        <v>159</v>
      </c>
      <c r="S22" s="26" t="s">
        <v>160</v>
      </c>
      <c r="T22" s="27">
        <v>1</v>
      </c>
      <c r="U22" s="9">
        <v>259</v>
      </c>
      <c r="V22" s="9">
        <v>488</v>
      </c>
      <c r="W22" s="9">
        <v>1</v>
      </c>
      <c r="X22" s="9">
        <v>48</v>
      </c>
      <c r="Y22" s="9">
        <v>81</v>
      </c>
      <c r="Z22" s="30"/>
    </row>
    <row r="23" s="2" customFormat="1" ht="102" customHeight="1" spans="1:26">
      <c r="A23" s="9">
        <v>18</v>
      </c>
      <c r="B23" s="10" t="s">
        <v>33</v>
      </c>
      <c r="C23" s="9" t="s">
        <v>161</v>
      </c>
      <c r="D23" s="9" t="s">
        <v>161</v>
      </c>
      <c r="E23" s="9" t="s">
        <v>139</v>
      </c>
      <c r="F23" s="16" t="s">
        <v>162</v>
      </c>
      <c r="G23" s="9" t="s">
        <v>163</v>
      </c>
      <c r="H23" s="9" t="s">
        <v>38</v>
      </c>
      <c r="I23" s="9" t="s">
        <v>164</v>
      </c>
      <c r="J23" s="20">
        <v>2026.04</v>
      </c>
      <c r="K23" s="20">
        <v>2026.1</v>
      </c>
      <c r="L23" s="9" t="s">
        <v>39</v>
      </c>
      <c r="M23" s="9" t="s">
        <v>165</v>
      </c>
      <c r="N23" s="9" t="s">
        <v>166</v>
      </c>
      <c r="O23" s="9" t="s">
        <v>167</v>
      </c>
      <c r="P23" s="9" t="s">
        <v>168</v>
      </c>
      <c r="Q23" s="9" t="s">
        <v>169</v>
      </c>
      <c r="R23" s="9" t="s">
        <v>170</v>
      </c>
      <c r="S23" s="26" t="s">
        <v>171</v>
      </c>
      <c r="T23" s="27">
        <v>1</v>
      </c>
      <c r="U23" s="9">
        <v>370</v>
      </c>
      <c r="V23" s="9">
        <v>812</v>
      </c>
      <c r="W23" s="9">
        <v>1</v>
      </c>
      <c r="X23" s="9">
        <v>81</v>
      </c>
      <c r="Y23" s="9">
        <v>220</v>
      </c>
      <c r="Z23" s="30"/>
    </row>
    <row r="24" s="2" customFormat="1" ht="102" customHeight="1" spans="1:26">
      <c r="A24" s="9">
        <v>19</v>
      </c>
      <c r="B24" s="10" t="s">
        <v>33</v>
      </c>
      <c r="C24" s="9" t="s">
        <v>104</v>
      </c>
      <c r="D24" s="9" t="s">
        <v>105</v>
      </c>
      <c r="E24" s="9" t="s">
        <v>35</v>
      </c>
      <c r="F24" s="16" t="s">
        <v>172</v>
      </c>
      <c r="G24" s="9" t="s">
        <v>173</v>
      </c>
      <c r="H24" s="9" t="s">
        <v>174</v>
      </c>
      <c r="I24" s="9" t="s">
        <v>175</v>
      </c>
      <c r="J24" s="20">
        <v>46023</v>
      </c>
      <c r="K24" s="20">
        <v>46357</v>
      </c>
      <c r="L24" s="9" t="s">
        <v>176</v>
      </c>
      <c r="M24" s="9" t="s">
        <v>177</v>
      </c>
      <c r="N24" s="9" t="s">
        <v>178</v>
      </c>
      <c r="O24" s="9">
        <v>500</v>
      </c>
      <c r="P24" s="9">
        <v>100</v>
      </c>
      <c r="Q24" s="9">
        <v>400</v>
      </c>
      <c r="R24" s="9" t="s">
        <v>179</v>
      </c>
      <c r="S24" s="26" t="s">
        <v>180</v>
      </c>
      <c r="T24" s="27">
        <v>2</v>
      </c>
      <c r="U24" s="9">
        <v>6</v>
      </c>
      <c r="V24" s="9">
        <v>7</v>
      </c>
      <c r="W24" s="9"/>
      <c r="X24" s="9">
        <v>1</v>
      </c>
      <c r="Y24" s="9">
        <f ca="1" t="shared" ref="Y24:Y28" si="0">INT(RAND()*2+2)</f>
        <v>2</v>
      </c>
      <c r="Z24" s="30"/>
    </row>
    <row r="25" s="2" customFormat="1" ht="102" customHeight="1" spans="1:26">
      <c r="A25" s="9">
        <v>20</v>
      </c>
      <c r="B25" s="10" t="s">
        <v>33</v>
      </c>
      <c r="C25" s="9" t="s">
        <v>104</v>
      </c>
      <c r="D25" s="9" t="s">
        <v>105</v>
      </c>
      <c r="E25" s="9" t="s">
        <v>35</v>
      </c>
      <c r="F25" s="16" t="s">
        <v>181</v>
      </c>
      <c r="G25" s="9" t="s">
        <v>182</v>
      </c>
      <c r="H25" s="9" t="s">
        <v>174</v>
      </c>
      <c r="I25" s="9" t="s">
        <v>183</v>
      </c>
      <c r="J25" s="20">
        <v>46023</v>
      </c>
      <c r="K25" s="20">
        <v>46357</v>
      </c>
      <c r="L25" s="9" t="s">
        <v>176</v>
      </c>
      <c r="M25" s="9" t="s">
        <v>184</v>
      </c>
      <c r="N25" s="9" t="s">
        <v>185</v>
      </c>
      <c r="O25" s="9">
        <v>500</v>
      </c>
      <c r="P25" s="9">
        <v>100</v>
      </c>
      <c r="Q25" s="9">
        <v>400</v>
      </c>
      <c r="R25" s="9" t="s">
        <v>186</v>
      </c>
      <c r="S25" s="26" t="s">
        <v>180</v>
      </c>
      <c r="T25" s="27">
        <v>2</v>
      </c>
      <c r="U25" s="9">
        <v>3</v>
      </c>
      <c r="V25" s="9">
        <v>7</v>
      </c>
      <c r="W25" s="9"/>
      <c r="X25" s="9">
        <v>2</v>
      </c>
      <c r="Y25" s="9">
        <f ca="1" t="shared" si="0"/>
        <v>2</v>
      </c>
      <c r="Z25" s="30"/>
    </row>
    <row r="26" s="2" customFormat="1" ht="102" customHeight="1" spans="1:26">
      <c r="A26" s="9">
        <v>21</v>
      </c>
      <c r="B26" s="10" t="s">
        <v>33</v>
      </c>
      <c r="C26" s="9" t="s">
        <v>104</v>
      </c>
      <c r="D26" s="9" t="s">
        <v>105</v>
      </c>
      <c r="E26" s="9" t="s">
        <v>187</v>
      </c>
      <c r="F26" s="16" t="s">
        <v>188</v>
      </c>
      <c r="G26" s="9" t="s">
        <v>189</v>
      </c>
      <c r="H26" s="9" t="s">
        <v>174</v>
      </c>
      <c r="I26" s="9" t="s">
        <v>190</v>
      </c>
      <c r="J26" s="20">
        <v>46023</v>
      </c>
      <c r="K26" s="20">
        <v>46327</v>
      </c>
      <c r="L26" s="9" t="s">
        <v>176</v>
      </c>
      <c r="M26" s="9" t="s">
        <v>191</v>
      </c>
      <c r="N26" s="9" t="s">
        <v>192</v>
      </c>
      <c r="O26" s="9">
        <v>900</v>
      </c>
      <c r="P26" s="9">
        <v>180</v>
      </c>
      <c r="Q26" s="9">
        <v>720</v>
      </c>
      <c r="R26" s="9" t="s">
        <v>193</v>
      </c>
      <c r="S26" s="26" t="s">
        <v>180</v>
      </c>
      <c r="T26" s="27">
        <v>2</v>
      </c>
      <c r="U26" s="9">
        <v>3</v>
      </c>
      <c r="V26" s="9">
        <v>6</v>
      </c>
      <c r="W26" s="9"/>
      <c r="X26" s="9">
        <f ca="1">INT(RAND()*2+1)</f>
        <v>2</v>
      </c>
      <c r="Y26" s="9">
        <f ca="1" t="shared" si="0"/>
        <v>2</v>
      </c>
      <c r="Z26" s="30"/>
    </row>
    <row r="27" s="2" customFormat="1" ht="102" customHeight="1" spans="1:26">
      <c r="A27" s="9">
        <v>22</v>
      </c>
      <c r="B27" s="10" t="s">
        <v>33</v>
      </c>
      <c r="C27" s="9" t="s">
        <v>104</v>
      </c>
      <c r="D27" s="9" t="s">
        <v>105</v>
      </c>
      <c r="E27" s="9" t="s">
        <v>187</v>
      </c>
      <c r="F27" s="16" t="s">
        <v>194</v>
      </c>
      <c r="G27" s="9" t="s">
        <v>195</v>
      </c>
      <c r="H27" s="9" t="s">
        <v>174</v>
      </c>
      <c r="I27" s="9" t="s">
        <v>196</v>
      </c>
      <c r="J27" s="20">
        <v>46023</v>
      </c>
      <c r="K27" s="20">
        <v>46357</v>
      </c>
      <c r="L27" s="9" t="s">
        <v>176</v>
      </c>
      <c r="M27" s="9" t="s">
        <v>197</v>
      </c>
      <c r="N27" s="9" t="s">
        <v>198</v>
      </c>
      <c r="O27" s="9">
        <v>32</v>
      </c>
      <c r="P27" s="9">
        <v>30</v>
      </c>
      <c r="Q27" s="9">
        <v>2</v>
      </c>
      <c r="R27" s="9" t="s">
        <v>199</v>
      </c>
      <c r="S27" s="26" t="s">
        <v>200</v>
      </c>
      <c r="T27" s="27">
        <v>1</v>
      </c>
      <c r="U27" s="9">
        <v>3</v>
      </c>
      <c r="V27" s="9">
        <v>4</v>
      </c>
      <c r="W27" s="9">
        <v>1</v>
      </c>
      <c r="X27" s="9">
        <v>2</v>
      </c>
      <c r="Y27" s="9">
        <f ca="1" t="shared" si="0"/>
        <v>2</v>
      </c>
      <c r="Z27" s="30"/>
    </row>
    <row r="28" s="2" customFormat="1" ht="102" customHeight="1" spans="1:26">
      <c r="A28" s="9">
        <v>23</v>
      </c>
      <c r="B28" s="10" t="s">
        <v>33</v>
      </c>
      <c r="C28" s="9" t="s">
        <v>104</v>
      </c>
      <c r="D28" s="9" t="s">
        <v>105</v>
      </c>
      <c r="E28" s="9" t="s">
        <v>201</v>
      </c>
      <c r="F28" s="16" t="s">
        <v>202</v>
      </c>
      <c r="G28" s="9" t="s">
        <v>203</v>
      </c>
      <c r="H28" s="9" t="s">
        <v>174</v>
      </c>
      <c r="I28" s="9" t="s">
        <v>204</v>
      </c>
      <c r="J28" s="20">
        <v>46082</v>
      </c>
      <c r="K28" s="20">
        <v>46327</v>
      </c>
      <c r="L28" s="9" t="s">
        <v>176</v>
      </c>
      <c r="M28" s="9" t="s">
        <v>205</v>
      </c>
      <c r="N28" s="9" t="s">
        <v>206</v>
      </c>
      <c r="O28" s="9">
        <v>300</v>
      </c>
      <c r="P28" s="9">
        <v>160</v>
      </c>
      <c r="Q28" s="9"/>
      <c r="R28" s="9" t="s">
        <v>207</v>
      </c>
      <c r="S28" s="26" t="s">
        <v>180</v>
      </c>
      <c r="T28" s="27">
        <v>2</v>
      </c>
      <c r="U28" s="9">
        <v>6</v>
      </c>
      <c r="V28" s="9">
        <v>8</v>
      </c>
      <c r="W28" s="9"/>
      <c r="X28" s="9">
        <f ca="1">INT(RAND()*2+1)</f>
        <v>2</v>
      </c>
      <c r="Y28" s="9">
        <f ca="1" t="shared" si="0"/>
        <v>2</v>
      </c>
      <c r="Z28" s="30"/>
    </row>
    <row r="29" s="2" customFormat="1" ht="102" customHeight="1" spans="1:26">
      <c r="A29" s="9">
        <v>24</v>
      </c>
      <c r="B29" s="10" t="s">
        <v>208</v>
      </c>
      <c r="C29" s="9" t="s">
        <v>208</v>
      </c>
      <c r="D29" s="9" t="s">
        <v>208</v>
      </c>
      <c r="E29" s="9" t="s">
        <v>209</v>
      </c>
      <c r="F29" s="16" t="s">
        <v>210</v>
      </c>
      <c r="G29" s="9" t="s">
        <v>211</v>
      </c>
      <c r="H29" s="9" t="s">
        <v>212</v>
      </c>
      <c r="I29" s="9" t="s">
        <v>213</v>
      </c>
      <c r="J29" s="20">
        <v>46174</v>
      </c>
      <c r="K29" s="20">
        <v>46356</v>
      </c>
      <c r="L29" s="9" t="s">
        <v>214</v>
      </c>
      <c r="M29" s="9" t="s">
        <v>215</v>
      </c>
      <c r="N29" s="9" t="s">
        <v>216</v>
      </c>
      <c r="O29" s="9">
        <v>52</v>
      </c>
      <c r="P29" s="9">
        <v>40</v>
      </c>
      <c r="Q29" s="9">
        <v>12</v>
      </c>
      <c r="R29" s="9" t="s">
        <v>217</v>
      </c>
      <c r="S29" s="26" t="s">
        <v>218</v>
      </c>
      <c r="T29" s="27">
        <v>1</v>
      </c>
      <c r="U29" s="9">
        <v>165</v>
      </c>
      <c r="V29" s="9">
        <v>336</v>
      </c>
      <c r="W29" s="9"/>
      <c r="X29" s="9">
        <v>39</v>
      </c>
      <c r="Y29" s="9">
        <v>71</v>
      </c>
      <c r="Z29" s="30"/>
    </row>
    <row r="30" s="2" customFormat="1" ht="102" customHeight="1" spans="1:26">
      <c r="A30" s="9">
        <v>25</v>
      </c>
      <c r="B30" s="10" t="s">
        <v>208</v>
      </c>
      <c r="C30" s="9" t="s">
        <v>208</v>
      </c>
      <c r="D30" s="9" t="s">
        <v>208</v>
      </c>
      <c r="E30" s="9" t="s">
        <v>209</v>
      </c>
      <c r="F30" s="16" t="s">
        <v>219</v>
      </c>
      <c r="G30" s="9" t="s">
        <v>220</v>
      </c>
      <c r="H30" s="9" t="s">
        <v>212</v>
      </c>
      <c r="I30" s="9" t="s">
        <v>221</v>
      </c>
      <c r="J30" s="20">
        <v>46174</v>
      </c>
      <c r="K30" s="20">
        <v>46327</v>
      </c>
      <c r="L30" s="9" t="s">
        <v>214</v>
      </c>
      <c r="M30" s="9" t="s">
        <v>215</v>
      </c>
      <c r="N30" s="9" t="s">
        <v>222</v>
      </c>
      <c r="O30" s="9">
        <v>80</v>
      </c>
      <c r="P30" s="9">
        <v>70</v>
      </c>
      <c r="Q30" s="9">
        <v>10</v>
      </c>
      <c r="R30" s="9" t="s">
        <v>223</v>
      </c>
      <c r="S30" s="26" t="s">
        <v>218</v>
      </c>
      <c r="T30" s="27">
        <v>1</v>
      </c>
      <c r="U30" s="9">
        <v>52</v>
      </c>
      <c r="V30" s="9">
        <v>101</v>
      </c>
      <c r="W30" s="9">
        <v>1</v>
      </c>
      <c r="X30" s="9">
        <v>10</v>
      </c>
      <c r="Y30" s="9">
        <v>17</v>
      </c>
      <c r="Z30" s="30"/>
    </row>
    <row r="31" s="2" customFormat="1" ht="102" customHeight="1" spans="1:26">
      <c r="A31" s="9">
        <v>26</v>
      </c>
      <c r="B31" s="10" t="s">
        <v>208</v>
      </c>
      <c r="C31" s="9" t="s">
        <v>208</v>
      </c>
      <c r="D31" s="9" t="s">
        <v>208</v>
      </c>
      <c r="E31" s="9" t="s">
        <v>139</v>
      </c>
      <c r="F31" s="16" t="s">
        <v>224</v>
      </c>
      <c r="G31" s="9" t="s">
        <v>225</v>
      </c>
      <c r="H31" s="9" t="s">
        <v>226</v>
      </c>
      <c r="I31" s="9" t="s">
        <v>227</v>
      </c>
      <c r="J31" s="20">
        <v>46204</v>
      </c>
      <c r="K31" s="20">
        <v>46266</v>
      </c>
      <c r="L31" s="9" t="s">
        <v>214</v>
      </c>
      <c r="M31" s="9" t="s">
        <v>228</v>
      </c>
      <c r="N31" s="9" t="s">
        <v>229</v>
      </c>
      <c r="O31" s="9">
        <v>44.2</v>
      </c>
      <c r="P31" s="9">
        <v>42</v>
      </c>
      <c r="Q31" s="9">
        <v>2.2</v>
      </c>
      <c r="R31" s="9" t="s">
        <v>230</v>
      </c>
      <c r="S31" s="26" t="s">
        <v>231</v>
      </c>
      <c r="T31" s="27">
        <v>5</v>
      </c>
      <c r="U31" s="9">
        <v>550</v>
      </c>
      <c r="V31" s="9">
        <v>1556</v>
      </c>
      <c r="W31" s="9">
        <v>4</v>
      </c>
      <c r="X31" s="9">
        <v>40</v>
      </c>
      <c r="Y31" s="9">
        <v>123</v>
      </c>
      <c r="Z31" s="30"/>
    </row>
    <row r="32" s="2" customFormat="1" ht="102" customHeight="1" spans="1:26">
      <c r="A32" s="9">
        <v>27</v>
      </c>
      <c r="B32" s="10" t="s">
        <v>208</v>
      </c>
      <c r="C32" s="9" t="s">
        <v>208</v>
      </c>
      <c r="D32" s="9" t="s">
        <v>208</v>
      </c>
      <c r="E32" s="9" t="s">
        <v>35</v>
      </c>
      <c r="F32" s="16" t="s">
        <v>53</v>
      </c>
      <c r="G32" s="9" t="s">
        <v>232</v>
      </c>
      <c r="H32" s="9" t="s">
        <v>233</v>
      </c>
      <c r="I32" s="9" t="s">
        <v>234</v>
      </c>
      <c r="J32" s="20">
        <v>2026.7</v>
      </c>
      <c r="K32" s="20">
        <v>2026.12</v>
      </c>
      <c r="L32" s="9" t="s">
        <v>214</v>
      </c>
      <c r="M32" s="9" t="s">
        <v>235</v>
      </c>
      <c r="N32" s="9" t="s">
        <v>236</v>
      </c>
      <c r="O32" s="9">
        <v>270</v>
      </c>
      <c r="P32" s="9">
        <v>245</v>
      </c>
      <c r="Q32" s="9">
        <v>25</v>
      </c>
      <c r="R32" s="9" t="s">
        <v>237</v>
      </c>
      <c r="S32" s="26" t="s">
        <v>238</v>
      </c>
      <c r="T32" s="27">
        <v>1</v>
      </c>
      <c r="U32" s="9">
        <v>985</v>
      </c>
      <c r="V32" s="9">
        <v>2092</v>
      </c>
      <c r="W32" s="9">
        <v>1</v>
      </c>
      <c r="X32" s="9">
        <v>2</v>
      </c>
      <c r="Y32" s="9">
        <v>8</v>
      </c>
      <c r="Z32" s="30"/>
    </row>
    <row r="33" s="2" customFormat="1" ht="102" customHeight="1" spans="1:26">
      <c r="A33" s="9">
        <v>28</v>
      </c>
      <c r="B33" s="10" t="s">
        <v>208</v>
      </c>
      <c r="C33" s="9" t="s">
        <v>208</v>
      </c>
      <c r="D33" s="9" t="s">
        <v>208</v>
      </c>
      <c r="E33" s="9" t="s">
        <v>35</v>
      </c>
      <c r="F33" s="16" t="s">
        <v>43</v>
      </c>
      <c r="G33" s="9" t="s">
        <v>239</v>
      </c>
      <c r="H33" s="9" t="s">
        <v>233</v>
      </c>
      <c r="I33" s="9" t="s">
        <v>43</v>
      </c>
      <c r="J33" s="20">
        <v>2026.7</v>
      </c>
      <c r="K33" s="20">
        <v>2026.12</v>
      </c>
      <c r="L33" s="9" t="s">
        <v>214</v>
      </c>
      <c r="M33" s="9" t="s">
        <v>235</v>
      </c>
      <c r="N33" s="9" t="s">
        <v>240</v>
      </c>
      <c r="O33" s="9">
        <v>30</v>
      </c>
      <c r="P33" s="9">
        <v>27</v>
      </c>
      <c r="Q33" s="9">
        <v>3</v>
      </c>
      <c r="R33" s="9" t="s">
        <v>237</v>
      </c>
      <c r="S33" s="26" t="s">
        <v>238</v>
      </c>
      <c r="T33" s="27">
        <v>1</v>
      </c>
      <c r="U33" s="9">
        <v>256</v>
      </c>
      <c r="V33" s="9">
        <v>506</v>
      </c>
      <c r="W33" s="9">
        <v>1</v>
      </c>
      <c r="X33" s="9">
        <v>8</v>
      </c>
      <c r="Y33" s="9">
        <v>16</v>
      </c>
      <c r="Z33" s="30"/>
    </row>
    <row r="34" s="2" customFormat="1" ht="102" customHeight="1" spans="1:26">
      <c r="A34" s="9">
        <v>29</v>
      </c>
      <c r="B34" s="10" t="s">
        <v>208</v>
      </c>
      <c r="C34" s="9" t="s">
        <v>208</v>
      </c>
      <c r="D34" s="9" t="s">
        <v>208</v>
      </c>
      <c r="E34" s="9" t="s">
        <v>187</v>
      </c>
      <c r="F34" s="16" t="s">
        <v>241</v>
      </c>
      <c r="G34" s="9" t="s">
        <v>242</v>
      </c>
      <c r="H34" s="9" t="s">
        <v>243</v>
      </c>
      <c r="I34" s="9" t="s">
        <v>244</v>
      </c>
      <c r="J34" s="20">
        <v>46113</v>
      </c>
      <c r="K34" s="20">
        <v>46204</v>
      </c>
      <c r="L34" s="9" t="s">
        <v>214</v>
      </c>
      <c r="M34" s="9" t="s">
        <v>245</v>
      </c>
      <c r="N34" s="9" t="s">
        <v>246</v>
      </c>
      <c r="O34" s="9">
        <v>102</v>
      </c>
      <c r="P34" s="9"/>
      <c r="Q34" s="9"/>
      <c r="R34" s="9" t="s">
        <v>247</v>
      </c>
      <c r="S34" s="26" t="s">
        <v>238</v>
      </c>
      <c r="T34" s="27">
        <v>1</v>
      </c>
      <c r="U34" s="9">
        <v>327</v>
      </c>
      <c r="V34" s="9">
        <v>645</v>
      </c>
      <c r="W34" s="9">
        <v>1</v>
      </c>
      <c r="X34" s="9">
        <v>26</v>
      </c>
      <c r="Y34" s="9">
        <v>48</v>
      </c>
      <c r="Z34" s="30"/>
    </row>
    <row r="35" s="2" customFormat="1" ht="102" customHeight="1" spans="1:26">
      <c r="A35" s="9">
        <v>30</v>
      </c>
      <c r="B35" s="10" t="s">
        <v>208</v>
      </c>
      <c r="C35" s="9" t="s">
        <v>208</v>
      </c>
      <c r="D35" s="9" t="s">
        <v>208</v>
      </c>
      <c r="E35" s="9" t="s">
        <v>187</v>
      </c>
      <c r="F35" s="16" t="s">
        <v>248</v>
      </c>
      <c r="G35" s="9" t="s">
        <v>249</v>
      </c>
      <c r="H35" s="9" t="s">
        <v>243</v>
      </c>
      <c r="I35" s="9" t="s">
        <v>250</v>
      </c>
      <c r="J35" s="20">
        <v>46113</v>
      </c>
      <c r="K35" s="20">
        <v>46204</v>
      </c>
      <c r="L35" s="9" t="s">
        <v>214</v>
      </c>
      <c r="M35" s="9" t="s">
        <v>245</v>
      </c>
      <c r="N35" s="9" t="s">
        <v>251</v>
      </c>
      <c r="O35" s="9">
        <v>90</v>
      </c>
      <c r="P35" s="9"/>
      <c r="Q35" s="9"/>
      <c r="R35" s="9" t="s">
        <v>247</v>
      </c>
      <c r="S35" s="26" t="s">
        <v>238</v>
      </c>
      <c r="T35" s="27">
        <v>1</v>
      </c>
      <c r="U35" s="9">
        <v>463</v>
      </c>
      <c r="V35" s="9">
        <v>934</v>
      </c>
      <c r="W35" s="9">
        <v>1</v>
      </c>
      <c r="X35" s="9">
        <v>158</v>
      </c>
      <c r="Y35" s="9">
        <v>329</v>
      </c>
      <c r="Z35" s="30"/>
    </row>
    <row r="36" s="2" customFormat="1" ht="102" customHeight="1" spans="1:26">
      <c r="A36" s="9">
        <v>31</v>
      </c>
      <c r="B36" s="10" t="s">
        <v>208</v>
      </c>
      <c r="C36" s="9" t="s">
        <v>208</v>
      </c>
      <c r="D36" s="9" t="s">
        <v>208</v>
      </c>
      <c r="E36" s="9" t="s">
        <v>64</v>
      </c>
      <c r="F36" s="16" t="s">
        <v>65</v>
      </c>
      <c r="G36" s="9" t="s">
        <v>252</v>
      </c>
      <c r="H36" s="9" t="s">
        <v>226</v>
      </c>
      <c r="I36" s="9" t="s">
        <v>253</v>
      </c>
      <c r="J36" s="20">
        <v>46204</v>
      </c>
      <c r="K36" s="20">
        <v>46296</v>
      </c>
      <c r="L36" s="9" t="s">
        <v>214</v>
      </c>
      <c r="M36" s="9" t="s">
        <v>254</v>
      </c>
      <c r="N36" s="9" t="s">
        <v>255</v>
      </c>
      <c r="O36" s="9">
        <v>90</v>
      </c>
      <c r="P36" s="9"/>
      <c r="Q36" s="9"/>
      <c r="R36" s="9" t="s">
        <v>256</v>
      </c>
      <c r="S36" s="26" t="s">
        <v>257</v>
      </c>
      <c r="T36" s="27">
        <v>1</v>
      </c>
      <c r="U36" s="9">
        <v>110</v>
      </c>
      <c r="V36" s="9">
        <v>280</v>
      </c>
      <c r="W36" s="9">
        <v>0</v>
      </c>
      <c r="X36" s="9">
        <v>3</v>
      </c>
      <c r="Y36" s="9">
        <v>3</v>
      </c>
      <c r="Z36" s="30"/>
    </row>
    <row r="37" s="2" customFormat="1" ht="102" customHeight="1" spans="1:26">
      <c r="A37" s="9">
        <v>32</v>
      </c>
      <c r="B37" s="10" t="s">
        <v>208</v>
      </c>
      <c r="C37" s="9" t="s">
        <v>208</v>
      </c>
      <c r="D37" s="9" t="s">
        <v>208</v>
      </c>
      <c r="E37" s="9" t="s">
        <v>64</v>
      </c>
      <c r="F37" s="16" t="s">
        <v>258</v>
      </c>
      <c r="G37" s="9" t="s">
        <v>259</v>
      </c>
      <c r="H37" s="9" t="s">
        <v>226</v>
      </c>
      <c r="I37" s="9" t="s">
        <v>260</v>
      </c>
      <c r="J37" s="20">
        <v>46204</v>
      </c>
      <c r="K37" s="20">
        <v>46296</v>
      </c>
      <c r="L37" s="9" t="s">
        <v>214</v>
      </c>
      <c r="M37" s="9" t="s">
        <v>254</v>
      </c>
      <c r="N37" s="9" t="s">
        <v>261</v>
      </c>
      <c r="O37" s="9">
        <v>100</v>
      </c>
      <c r="P37" s="9"/>
      <c r="Q37" s="9"/>
      <c r="R37" s="9" t="s">
        <v>262</v>
      </c>
      <c r="S37" s="26" t="s">
        <v>218</v>
      </c>
      <c r="T37" s="27">
        <v>1</v>
      </c>
      <c r="U37" s="9">
        <v>418</v>
      </c>
      <c r="V37" s="9">
        <v>784</v>
      </c>
      <c r="W37" s="9">
        <v>1</v>
      </c>
      <c r="X37" s="9">
        <v>76</v>
      </c>
      <c r="Y37" s="9">
        <v>153</v>
      </c>
      <c r="Z37" s="30"/>
    </row>
    <row r="38" s="2" customFormat="1" ht="102" customHeight="1" spans="1:26">
      <c r="A38" s="9">
        <v>33</v>
      </c>
      <c r="B38" s="10" t="s">
        <v>208</v>
      </c>
      <c r="C38" s="9" t="s">
        <v>208</v>
      </c>
      <c r="D38" s="9" t="s">
        <v>208</v>
      </c>
      <c r="E38" s="9" t="s">
        <v>263</v>
      </c>
      <c r="F38" s="16" t="s">
        <v>264</v>
      </c>
      <c r="G38" s="9" t="s">
        <v>265</v>
      </c>
      <c r="H38" s="9" t="s">
        <v>212</v>
      </c>
      <c r="I38" s="9" t="s">
        <v>264</v>
      </c>
      <c r="J38" s="20">
        <v>46235</v>
      </c>
      <c r="K38" s="20">
        <v>46266</v>
      </c>
      <c r="L38" s="9" t="s">
        <v>214</v>
      </c>
      <c r="M38" s="9" t="s">
        <v>266</v>
      </c>
      <c r="N38" s="9" t="s">
        <v>267</v>
      </c>
      <c r="O38" s="9">
        <v>52</v>
      </c>
      <c r="P38" s="9">
        <v>47</v>
      </c>
      <c r="Q38" s="9">
        <v>5</v>
      </c>
      <c r="R38" s="9" t="s">
        <v>247</v>
      </c>
      <c r="S38" s="26" t="s">
        <v>238</v>
      </c>
      <c r="T38" s="27">
        <v>1</v>
      </c>
      <c r="U38" s="9">
        <v>352</v>
      </c>
      <c r="V38" s="9">
        <v>754</v>
      </c>
      <c r="W38" s="9">
        <v>1</v>
      </c>
      <c r="X38" s="9">
        <v>1</v>
      </c>
      <c r="Y38" s="9">
        <v>1</v>
      </c>
      <c r="Z38" s="30"/>
    </row>
    <row r="39" s="2" customFormat="1" ht="102" customHeight="1" spans="1:26">
      <c r="A39" s="9">
        <v>34</v>
      </c>
      <c r="B39" s="10" t="s">
        <v>208</v>
      </c>
      <c r="C39" s="9" t="s">
        <v>208</v>
      </c>
      <c r="D39" s="9" t="s">
        <v>208</v>
      </c>
      <c r="E39" s="9" t="s">
        <v>263</v>
      </c>
      <c r="F39" s="16" t="s">
        <v>268</v>
      </c>
      <c r="G39" s="9" t="s">
        <v>269</v>
      </c>
      <c r="H39" s="9" t="s">
        <v>212</v>
      </c>
      <c r="I39" s="9" t="s">
        <v>268</v>
      </c>
      <c r="J39" s="20">
        <v>46235</v>
      </c>
      <c r="K39" s="20">
        <v>46266</v>
      </c>
      <c r="L39" s="9" t="s">
        <v>214</v>
      </c>
      <c r="M39" s="9" t="s">
        <v>266</v>
      </c>
      <c r="N39" s="9" t="s">
        <v>270</v>
      </c>
      <c r="O39" s="9">
        <v>68</v>
      </c>
      <c r="P39" s="9">
        <v>55</v>
      </c>
      <c r="Q39" s="9">
        <v>13</v>
      </c>
      <c r="R39" s="9" t="s">
        <v>247</v>
      </c>
      <c r="S39" s="26" t="s">
        <v>238</v>
      </c>
      <c r="T39" s="27">
        <v>1</v>
      </c>
      <c r="U39" s="9">
        <v>420</v>
      </c>
      <c r="V39" s="9">
        <v>865</v>
      </c>
      <c r="W39" s="9">
        <v>1</v>
      </c>
      <c r="X39" s="9">
        <v>1</v>
      </c>
      <c r="Y39" s="9">
        <v>2</v>
      </c>
      <c r="Z39" s="30"/>
    </row>
    <row r="40" s="2" customFormat="1" ht="102" customHeight="1" spans="1:26">
      <c r="A40" s="9">
        <v>35</v>
      </c>
      <c r="B40" s="10" t="s">
        <v>208</v>
      </c>
      <c r="C40" s="9" t="s">
        <v>208</v>
      </c>
      <c r="D40" s="9" t="s">
        <v>208</v>
      </c>
      <c r="E40" s="9" t="s">
        <v>187</v>
      </c>
      <c r="F40" s="16" t="s">
        <v>271</v>
      </c>
      <c r="G40" s="9" t="s">
        <v>272</v>
      </c>
      <c r="H40" s="9" t="s">
        <v>226</v>
      </c>
      <c r="I40" s="9" t="s">
        <v>273</v>
      </c>
      <c r="J40" s="20">
        <v>46113</v>
      </c>
      <c r="K40" s="20">
        <v>46204</v>
      </c>
      <c r="L40" s="9" t="s">
        <v>214</v>
      </c>
      <c r="M40" s="9" t="s">
        <v>245</v>
      </c>
      <c r="N40" s="9" t="s">
        <v>274</v>
      </c>
      <c r="O40" s="9">
        <v>100</v>
      </c>
      <c r="P40" s="9"/>
      <c r="Q40" s="9"/>
      <c r="R40" s="9" t="s">
        <v>247</v>
      </c>
      <c r="S40" s="26" t="s">
        <v>238</v>
      </c>
      <c r="T40" s="27">
        <v>1</v>
      </c>
      <c r="U40" s="9">
        <v>273</v>
      </c>
      <c r="V40" s="9">
        <v>589</v>
      </c>
      <c r="W40" s="9">
        <v>1</v>
      </c>
      <c r="X40" s="9">
        <v>79</v>
      </c>
      <c r="Y40" s="9">
        <v>181</v>
      </c>
      <c r="Z40" s="30"/>
    </row>
    <row r="41" s="2" customFormat="1" ht="102" customHeight="1" spans="1:26">
      <c r="A41" s="9">
        <v>36</v>
      </c>
      <c r="B41" s="10" t="s">
        <v>275</v>
      </c>
      <c r="C41" s="9" t="s">
        <v>276</v>
      </c>
      <c r="D41" s="9" t="s">
        <v>277</v>
      </c>
      <c r="E41" s="9" t="s">
        <v>278</v>
      </c>
      <c r="F41" s="16" t="s">
        <v>279</v>
      </c>
      <c r="G41" s="9" t="s">
        <v>280</v>
      </c>
      <c r="H41" s="9" t="s">
        <v>38</v>
      </c>
      <c r="I41" s="9" t="s">
        <v>281</v>
      </c>
      <c r="J41" s="20">
        <v>46204</v>
      </c>
      <c r="K41" s="20">
        <v>46296</v>
      </c>
      <c r="L41" s="9" t="s">
        <v>282</v>
      </c>
      <c r="M41" s="9" t="s">
        <v>283</v>
      </c>
      <c r="N41" s="9" t="s">
        <v>284</v>
      </c>
      <c r="O41" s="9">
        <v>180</v>
      </c>
      <c r="P41" s="9">
        <v>180</v>
      </c>
      <c r="Q41" s="9">
        <v>0</v>
      </c>
      <c r="R41" s="9" t="s">
        <v>285</v>
      </c>
      <c r="S41" s="26" t="s">
        <v>286</v>
      </c>
      <c r="T41" s="27">
        <v>3</v>
      </c>
      <c r="U41" s="9">
        <v>78</v>
      </c>
      <c r="V41" s="9">
        <v>228</v>
      </c>
      <c r="W41" s="9">
        <v>3</v>
      </c>
      <c r="X41" s="9">
        <v>2</v>
      </c>
      <c r="Y41" s="9">
        <v>5</v>
      </c>
      <c r="Z41" s="30"/>
    </row>
    <row r="42" s="2" customFormat="1" ht="102" customHeight="1" spans="1:26">
      <c r="A42" s="9">
        <v>37</v>
      </c>
      <c r="B42" s="10" t="s">
        <v>275</v>
      </c>
      <c r="C42" s="9" t="s">
        <v>275</v>
      </c>
      <c r="D42" s="9" t="s">
        <v>287</v>
      </c>
      <c r="E42" s="9" t="s">
        <v>187</v>
      </c>
      <c r="F42" s="16"/>
      <c r="G42" s="9" t="s">
        <v>288</v>
      </c>
      <c r="H42" s="9" t="s">
        <v>38</v>
      </c>
      <c r="I42" s="9" t="s">
        <v>187</v>
      </c>
      <c r="J42" s="20">
        <v>2026.7</v>
      </c>
      <c r="K42" s="20">
        <v>2026.12</v>
      </c>
      <c r="L42" s="9" t="s">
        <v>289</v>
      </c>
      <c r="M42" s="9" t="s">
        <v>290</v>
      </c>
      <c r="N42" s="9" t="s">
        <v>291</v>
      </c>
      <c r="O42" s="9">
        <v>68</v>
      </c>
      <c r="P42" s="9">
        <v>68</v>
      </c>
      <c r="Q42" s="9">
        <v>0</v>
      </c>
      <c r="R42" s="9" t="s">
        <v>292</v>
      </c>
      <c r="S42" s="26" t="s">
        <v>293</v>
      </c>
      <c r="T42" s="27">
        <v>5</v>
      </c>
      <c r="U42" s="9">
        <v>226</v>
      </c>
      <c r="V42" s="9">
        <v>423</v>
      </c>
      <c r="W42" s="9">
        <v>2</v>
      </c>
      <c r="X42" s="9">
        <v>134</v>
      </c>
      <c r="Y42" s="9">
        <v>289</v>
      </c>
      <c r="Z42" s="30" t="s">
        <v>294</v>
      </c>
    </row>
    <row r="43" s="2" customFormat="1" ht="102" customHeight="1" spans="1:26">
      <c r="A43" s="9">
        <v>38</v>
      </c>
      <c r="B43" s="10" t="s">
        <v>275</v>
      </c>
      <c r="C43" s="9" t="s">
        <v>275</v>
      </c>
      <c r="D43" s="9" t="s">
        <v>287</v>
      </c>
      <c r="E43" s="9" t="s">
        <v>187</v>
      </c>
      <c r="F43" s="16"/>
      <c r="G43" s="9" t="s">
        <v>295</v>
      </c>
      <c r="H43" s="9" t="s">
        <v>38</v>
      </c>
      <c r="I43" s="9" t="s">
        <v>187</v>
      </c>
      <c r="J43" s="20">
        <v>2026.7</v>
      </c>
      <c r="K43" s="20">
        <v>2026.12</v>
      </c>
      <c r="L43" s="9" t="s">
        <v>289</v>
      </c>
      <c r="M43" s="9" t="s">
        <v>290</v>
      </c>
      <c r="N43" s="9" t="s">
        <v>296</v>
      </c>
      <c r="O43" s="9">
        <v>180</v>
      </c>
      <c r="P43" s="9">
        <v>180</v>
      </c>
      <c r="Q43" s="9">
        <v>0</v>
      </c>
      <c r="R43" s="9" t="s">
        <v>292</v>
      </c>
      <c r="S43" s="26" t="s">
        <v>293</v>
      </c>
      <c r="T43" s="27">
        <v>2</v>
      </c>
      <c r="U43" s="9">
        <v>134</v>
      </c>
      <c r="V43" s="9">
        <v>289</v>
      </c>
      <c r="W43" s="9">
        <v>2</v>
      </c>
      <c r="X43" s="9">
        <v>134</v>
      </c>
      <c r="Y43" s="9">
        <v>289</v>
      </c>
      <c r="Z43" s="30" t="s">
        <v>294</v>
      </c>
    </row>
    <row r="44" s="2" customFormat="1" ht="102" customHeight="1" spans="1:26">
      <c r="A44" s="9">
        <v>39</v>
      </c>
      <c r="B44" s="10" t="s">
        <v>208</v>
      </c>
      <c r="C44" s="9" t="s">
        <v>208</v>
      </c>
      <c r="D44" s="9" t="s">
        <v>208</v>
      </c>
      <c r="E44" s="9" t="s">
        <v>297</v>
      </c>
      <c r="F44" s="16" t="s">
        <v>298</v>
      </c>
      <c r="G44" s="9" t="s">
        <v>299</v>
      </c>
      <c r="H44" s="9" t="s">
        <v>226</v>
      </c>
      <c r="I44" s="9" t="s">
        <v>298</v>
      </c>
      <c r="J44" s="20">
        <v>46174</v>
      </c>
      <c r="K44" s="20">
        <v>46296</v>
      </c>
      <c r="L44" s="9" t="s">
        <v>300</v>
      </c>
      <c r="M44" s="9" t="s">
        <v>298</v>
      </c>
      <c r="N44" s="9" t="s">
        <v>301</v>
      </c>
      <c r="O44" s="9">
        <v>39</v>
      </c>
      <c r="P44" s="9">
        <v>39</v>
      </c>
      <c r="Q44" s="9"/>
      <c r="R44" s="9" t="s">
        <v>302</v>
      </c>
      <c r="S44" s="26" t="s">
        <v>303</v>
      </c>
      <c r="T44" s="27">
        <v>1</v>
      </c>
      <c r="U44" s="9">
        <v>824</v>
      </c>
      <c r="V44" s="9">
        <v>1814</v>
      </c>
      <c r="W44" s="9"/>
      <c r="X44" s="9">
        <v>13</v>
      </c>
      <c r="Y44" s="9">
        <v>35</v>
      </c>
      <c r="Z44" s="30"/>
    </row>
    <row r="45" s="2" customFormat="1" ht="102" customHeight="1" spans="1:26">
      <c r="A45" s="9">
        <v>40</v>
      </c>
      <c r="B45" s="10" t="s">
        <v>208</v>
      </c>
      <c r="C45" s="9" t="s">
        <v>208</v>
      </c>
      <c r="D45" s="9" t="s">
        <v>208</v>
      </c>
      <c r="E45" s="9" t="s">
        <v>35</v>
      </c>
      <c r="F45" s="16" t="s">
        <v>304</v>
      </c>
      <c r="G45" s="9" t="s">
        <v>305</v>
      </c>
      <c r="H45" s="9" t="s">
        <v>226</v>
      </c>
      <c r="I45" s="9" t="s">
        <v>304</v>
      </c>
      <c r="J45" s="20">
        <v>46174</v>
      </c>
      <c r="K45" s="20">
        <v>46296</v>
      </c>
      <c r="L45" s="9" t="s">
        <v>300</v>
      </c>
      <c r="M45" s="9" t="s">
        <v>304</v>
      </c>
      <c r="N45" s="9" t="s">
        <v>306</v>
      </c>
      <c r="O45" s="9">
        <v>86</v>
      </c>
      <c r="P45" s="9">
        <v>84</v>
      </c>
      <c r="Q45" s="9">
        <v>2</v>
      </c>
      <c r="R45" s="9" t="s">
        <v>307</v>
      </c>
      <c r="S45" s="26" t="s">
        <v>303</v>
      </c>
      <c r="T45" s="27">
        <v>1</v>
      </c>
      <c r="U45" s="9">
        <v>173</v>
      </c>
      <c r="V45" s="9">
        <v>370</v>
      </c>
      <c r="W45" s="9"/>
      <c r="X45" s="9">
        <v>0</v>
      </c>
      <c r="Y45" s="9">
        <v>0</v>
      </c>
      <c r="Z45" s="30"/>
    </row>
    <row r="46" s="2" customFormat="1" ht="102" customHeight="1" spans="1:26">
      <c r="A46" s="9">
        <v>41</v>
      </c>
      <c r="B46" s="10" t="s">
        <v>208</v>
      </c>
      <c r="C46" s="9" t="s">
        <v>208</v>
      </c>
      <c r="D46" s="9" t="s">
        <v>208</v>
      </c>
      <c r="E46" s="9" t="s">
        <v>308</v>
      </c>
      <c r="F46" s="16" t="s">
        <v>309</v>
      </c>
      <c r="G46" s="9" t="s">
        <v>310</v>
      </c>
      <c r="H46" s="9" t="s">
        <v>226</v>
      </c>
      <c r="I46" s="9" t="s">
        <v>309</v>
      </c>
      <c r="J46" s="20">
        <v>46174</v>
      </c>
      <c r="K46" s="20">
        <v>46266</v>
      </c>
      <c r="L46" s="9" t="s">
        <v>300</v>
      </c>
      <c r="M46" s="9" t="s">
        <v>309</v>
      </c>
      <c r="N46" s="9" t="s">
        <v>311</v>
      </c>
      <c r="O46" s="9">
        <v>36.136</v>
      </c>
      <c r="P46" s="9">
        <v>35</v>
      </c>
      <c r="Q46" s="9">
        <v>1.136</v>
      </c>
      <c r="R46" s="9" t="s">
        <v>312</v>
      </c>
      <c r="S46" s="26" t="s">
        <v>303</v>
      </c>
      <c r="T46" s="27">
        <v>1</v>
      </c>
      <c r="U46" s="9">
        <v>860</v>
      </c>
      <c r="V46" s="9">
        <v>1800</v>
      </c>
      <c r="W46" s="9"/>
      <c r="X46" s="9">
        <v>0</v>
      </c>
      <c r="Y46" s="9">
        <v>0</v>
      </c>
      <c r="Z46" s="30"/>
    </row>
    <row r="47" s="2" customFormat="1" ht="102" customHeight="1" spans="1:26">
      <c r="A47" s="9">
        <v>42</v>
      </c>
      <c r="B47" s="10" t="s">
        <v>208</v>
      </c>
      <c r="C47" s="9" t="s">
        <v>208</v>
      </c>
      <c r="D47" s="9" t="s">
        <v>208</v>
      </c>
      <c r="E47" s="9" t="s">
        <v>139</v>
      </c>
      <c r="F47" s="16" t="s">
        <v>313</v>
      </c>
      <c r="G47" s="9" t="s">
        <v>314</v>
      </c>
      <c r="H47" s="9" t="s">
        <v>226</v>
      </c>
      <c r="I47" s="9" t="s">
        <v>315</v>
      </c>
      <c r="J47" s="20">
        <v>2026.06</v>
      </c>
      <c r="K47" s="20" t="s">
        <v>156</v>
      </c>
      <c r="L47" s="9" t="s">
        <v>300</v>
      </c>
      <c r="M47" s="9" t="s">
        <v>316</v>
      </c>
      <c r="N47" s="9" t="s">
        <v>317</v>
      </c>
      <c r="O47" s="9">
        <v>32</v>
      </c>
      <c r="P47" s="9">
        <v>30</v>
      </c>
      <c r="Q47" s="9">
        <v>2</v>
      </c>
      <c r="R47" s="9" t="s">
        <v>318</v>
      </c>
      <c r="S47" s="26" t="s">
        <v>231</v>
      </c>
      <c r="T47" s="27">
        <v>1</v>
      </c>
      <c r="U47" s="9">
        <v>192</v>
      </c>
      <c r="V47" s="9">
        <v>416</v>
      </c>
      <c r="W47" s="9"/>
      <c r="X47" s="9">
        <v>3</v>
      </c>
      <c r="Y47" s="9">
        <v>4</v>
      </c>
      <c r="Z47" s="30"/>
    </row>
    <row r="48" s="2" customFormat="1" ht="102" customHeight="1" spans="1:26">
      <c r="A48" s="9">
        <v>43</v>
      </c>
      <c r="B48" s="10" t="s">
        <v>208</v>
      </c>
      <c r="C48" s="9" t="s">
        <v>208</v>
      </c>
      <c r="D48" s="9" t="s">
        <v>208</v>
      </c>
      <c r="E48" s="9" t="s">
        <v>187</v>
      </c>
      <c r="F48" s="16" t="s">
        <v>319</v>
      </c>
      <c r="G48" s="9" t="s">
        <v>320</v>
      </c>
      <c r="H48" s="9" t="s">
        <v>226</v>
      </c>
      <c r="I48" s="9" t="s">
        <v>319</v>
      </c>
      <c r="J48" s="20">
        <v>46235</v>
      </c>
      <c r="K48" s="20">
        <v>46327</v>
      </c>
      <c r="L48" s="9" t="s">
        <v>300</v>
      </c>
      <c r="M48" s="9" t="s">
        <v>319</v>
      </c>
      <c r="N48" s="9" t="s">
        <v>321</v>
      </c>
      <c r="O48" s="9">
        <v>21</v>
      </c>
      <c r="P48" s="9">
        <v>20</v>
      </c>
      <c r="Q48" s="9">
        <v>1</v>
      </c>
      <c r="R48" s="9" t="s">
        <v>322</v>
      </c>
      <c r="S48" s="26" t="s">
        <v>231</v>
      </c>
      <c r="T48" s="27">
        <v>1</v>
      </c>
      <c r="U48" s="9">
        <v>112</v>
      </c>
      <c r="V48" s="9">
        <v>215</v>
      </c>
      <c r="W48" s="9"/>
      <c r="X48" s="9">
        <v>13</v>
      </c>
      <c r="Y48" s="9">
        <v>20</v>
      </c>
      <c r="Z48" s="30"/>
    </row>
    <row r="49" s="2" customFormat="1" ht="102" customHeight="1" spans="1:26">
      <c r="A49" s="9">
        <v>44</v>
      </c>
      <c r="B49" s="10" t="s">
        <v>208</v>
      </c>
      <c r="C49" s="9" t="s">
        <v>208</v>
      </c>
      <c r="D49" s="9" t="s">
        <v>208</v>
      </c>
      <c r="E49" s="9" t="s">
        <v>323</v>
      </c>
      <c r="F49" s="16" t="s">
        <v>324</v>
      </c>
      <c r="G49" s="9" t="s">
        <v>325</v>
      </c>
      <c r="H49" s="9" t="s">
        <v>226</v>
      </c>
      <c r="I49" s="9" t="s">
        <v>326</v>
      </c>
      <c r="J49" s="20">
        <v>46174</v>
      </c>
      <c r="K49" s="20">
        <v>46296</v>
      </c>
      <c r="L49" s="9" t="s">
        <v>300</v>
      </c>
      <c r="M49" s="9" t="s">
        <v>326</v>
      </c>
      <c r="N49" s="9" t="s">
        <v>327</v>
      </c>
      <c r="O49" s="9">
        <v>200</v>
      </c>
      <c r="P49" s="9">
        <v>50</v>
      </c>
      <c r="Q49" s="9">
        <v>150</v>
      </c>
      <c r="R49" s="9" t="s">
        <v>328</v>
      </c>
      <c r="S49" s="26" t="s">
        <v>329</v>
      </c>
      <c r="T49" s="27">
        <v>1</v>
      </c>
      <c r="U49" s="9">
        <v>600</v>
      </c>
      <c r="V49" s="9">
        <v>1878</v>
      </c>
      <c r="W49" s="9"/>
      <c r="X49" s="9">
        <v>0</v>
      </c>
      <c r="Y49" s="9">
        <v>0</v>
      </c>
      <c r="Z49" s="30"/>
    </row>
    <row r="50" s="2" customFormat="1" ht="102" customHeight="1" spans="1:26">
      <c r="A50" s="9">
        <v>45</v>
      </c>
      <c r="B50" s="10" t="s">
        <v>208</v>
      </c>
      <c r="C50" s="9" t="s">
        <v>208</v>
      </c>
      <c r="D50" s="9" t="s">
        <v>208</v>
      </c>
      <c r="E50" s="9" t="s">
        <v>330</v>
      </c>
      <c r="F50" s="16" t="s">
        <v>331</v>
      </c>
      <c r="G50" s="9" t="s">
        <v>332</v>
      </c>
      <c r="H50" s="9" t="s">
        <v>226</v>
      </c>
      <c r="I50" s="9" t="s">
        <v>333</v>
      </c>
      <c r="J50" s="20">
        <v>46174</v>
      </c>
      <c r="K50" s="20">
        <v>46235</v>
      </c>
      <c r="L50" s="9" t="s">
        <v>300</v>
      </c>
      <c r="M50" s="9" t="s">
        <v>334</v>
      </c>
      <c r="N50" s="9" t="s">
        <v>335</v>
      </c>
      <c r="O50" s="9">
        <v>38</v>
      </c>
      <c r="P50" s="9">
        <v>30</v>
      </c>
      <c r="Q50" s="9">
        <v>8</v>
      </c>
      <c r="R50" s="9" t="s">
        <v>336</v>
      </c>
      <c r="S50" s="26" t="s">
        <v>337</v>
      </c>
      <c r="T50" s="27">
        <v>1</v>
      </c>
      <c r="U50" s="9">
        <v>182</v>
      </c>
      <c r="V50" s="9">
        <v>374</v>
      </c>
      <c r="W50" s="9"/>
      <c r="X50" s="9">
        <v>5</v>
      </c>
      <c r="Y50" s="9">
        <v>8</v>
      </c>
      <c r="Z50" s="30"/>
    </row>
    <row r="51" s="2" customFormat="1" ht="76" customHeight="1" spans="1:26">
      <c r="A51" s="9">
        <v>46</v>
      </c>
      <c r="B51" s="10" t="s">
        <v>208</v>
      </c>
      <c r="C51" s="9" t="s">
        <v>208</v>
      </c>
      <c r="D51" s="9" t="s">
        <v>208</v>
      </c>
      <c r="E51" s="17" t="s">
        <v>338</v>
      </c>
      <c r="F51" s="17" t="s">
        <v>339</v>
      </c>
      <c r="G51" s="17" t="s">
        <v>340</v>
      </c>
      <c r="H51" s="18" t="s">
        <v>38</v>
      </c>
      <c r="I51" s="17" t="s">
        <v>341</v>
      </c>
      <c r="J51" s="17">
        <v>2026.5</v>
      </c>
      <c r="K51" s="17">
        <v>2026.7</v>
      </c>
      <c r="L51" s="9" t="s">
        <v>300</v>
      </c>
      <c r="M51" s="17" t="s">
        <v>342</v>
      </c>
      <c r="N51" s="17" t="s">
        <v>343</v>
      </c>
      <c r="O51" s="17">
        <v>27</v>
      </c>
      <c r="P51" s="17">
        <v>26</v>
      </c>
      <c r="Q51" s="17">
        <v>1</v>
      </c>
      <c r="R51" s="17" t="s">
        <v>344</v>
      </c>
      <c r="S51" s="17" t="s">
        <v>231</v>
      </c>
      <c r="T51" s="18">
        <v>3</v>
      </c>
      <c r="U51" s="18">
        <v>709</v>
      </c>
      <c r="V51" s="18">
        <v>1385</v>
      </c>
      <c r="W51" s="18"/>
      <c r="X51" s="18">
        <v>53</v>
      </c>
      <c r="Y51" s="18">
        <v>83</v>
      </c>
      <c r="Z51" s="31"/>
    </row>
    <row r="52" s="2" customFormat="1" ht="97" customHeight="1" spans="1:26">
      <c r="A52" s="9">
        <v>47</v>
      </c>
      <c r="B52" s="10" t="s">
        <v>208</v>
      </c>
      <c r="C52" s="9" t="s">
        <v>208</v>
      </c>
      <c r="D52" s="9" t="s">
        <v>208</v>
      </c>
      <c r="E52" s="17" t="s">
        <v>338</v>
      </c>
      <c r="F52" s="17" t="s">
        <v>345</v>
      </c>
      <c r="G52" s="17" t="s">
        <v>346</v>
      </c>
      <c r="H52" s="18" t="s">
        <v>226</v>
      </c>
      <c r="I52" s="17" t="s">
        <v>188</v>
      </c>
      <c r="J52" s="17" t="s">
        <v>347</v>
      </c>
      <c r="K52" s="17" t="s">
        <v>348</v>
      </c>
      <c r="L52" s="9" t="s">
        <v>300</v>
      </c>
      <c r="M52" s="17" t="s">
        <v>188</v>
      </c>
      <c r="N52" s="17" t="s">
        <v>349</v>
      </c>
      <c r="O52" s="17">
        <v>163</v>
      </c>
      <c r="P52" s="17">
        <v>160</v>
      </c>
      <c r="Q52" s="17">
        <v>3</v>
      </c>
      <c r="R52" s="17" t="s">
        <v>350</v>
      </c>
      <c r="S52" s="17" t="s">
        <v>351</v>
      </c>
      <c r="T52" s="18">
        <v>1</v>
      </c>
      <c r="U52" s="18">
        <v>420</v>
      </c>
      <c r="V52" s="18">
        <v>889</v>
      </c>
      <c r="W52" s="18"/>
      <c r="X52" s="18">
        <v>122</v>
      </c>
      <c r="Y52" s="18">
        <v>267</v>
      </c>
      <c r="Z52" s="31"/>
    </row>
    <row r="53" s="2" customFormat="1" ht="65" customHeight="1" spans="1:26">
      <c r="A53" s="9">
        <v>48</v>
      </c>
      <c r="B53" s="10" t="s">
        <v>208</v>
      </c>
      <c r="C53" s="9" t="s">
        <v>208</v>
      </c>
      <c r="D53" s="9" t="s">
        <v>208</v>
      </c>
      <c r="E53" s="17" t="s">
        <v>338</v>
      </c>
      <c r="F53" s="17" t="s">
        <v>352</v>
      </c>
      <c r="G53" s="17" t="s">
        <v>353</v>
      </c>
      <c r="H53" s="18" t="s">
        <v>226</v>
      </c>
      <c r="I53" s="17" t="s">
        <v>354</v>
      </c>
      <c r="J53" s="17" t="s">
        <v>355</v>
      </c>
      <c r="K53" s="17" t="s">
        <v>356</v>
      </c>
      <c r="L53" s="9" t="s">
        <v>300</v>
      </c>
      <c r="M53" s="17" t="s">
        <v>354</v>
      </c>
      <c r="N53" s="17" t="s">
        <v>357</v>
      </c>
      <c r="O53" s="17">
        <v>22.5724</v>
      </c>
      <c r="P53" s="17">
        <v>22</v>
      </c>
      <c r="Q53" s="17">
        <v>0.5724</v>
      </c>
      <c r="R53" s="17" t="s">
        <v>358</v>
      </c>
      <c r="S53" s="17" t="s">
        <v>231</v>
      </c>
      <c r="T53" s="18">
        <v>1</v>
      </c>
      <c r="U53" s="18">
        <v>220</v>
      </c>
      <c r="V53" s="18">
        <v>446</v>
      </c>
      <c r="W53" s="18"/>
      <c r="X53" s="18">
        <v>52</v>
      </c>
      <c r="Y53" s="18">
        <v>78</v>
      </c>
      <c r="Z53" s="31"/>
    </row>
    <row r="54" s="2" customFormat="1" ht="52" customHeight="1" spans="1:26">
      <c r="A54" s="9">
        <v>49</v>
      </c>
      <c r="B54" s="10" t="s">
        <v>208</v>
      </c>
      <c r="C54" s="9" t="s">
        <v>208</v>
      </c>
      <c r="D54" s="9" t="s">
        <v>208</v>
      </c>
      <c r="E54" s="17" t="s">
        <v>323</v>
      </c>
      <c r="F54" s="17" t="s">
        <v>323</v>
      </c>
      <c r="G54" s="17" t="s">
        <v>359</v>
      </c>
      <c r="H54" s="18" t="s">
        <v>226</v>
      </c>
      <c r="I54" s="17" t="s">
        <v>360</v>
      </c>
      <c r="J54" s="17" t="s">
        <v>347</v>
      </c>
      <c r="K54" s="17" t="s">
        <v>356</v>
      </c>
      <c r="L54" s="9" t="s">
        <v>300</v>
      </c>
      <c r="M54" s="17" t="s">
        <v>360</v>
      </c>
      <c r="N54" s="17" t="s">
        <v>361</v>
      </c>
      <c r="O54" s="17">
        <v>80</v>
      </c>
      <c r="P54" s="17">
        <v>80</v>
      </c>
      <c r="Q54" s="17"/>
      <c r="R54" s="17" t="s">
        <v>362</v>
      </c>
      <c r="S54" s="17" t="s">
        <v>231</v>
      </c>
      <c r="T54" s="18">
        <v>1</v>
      </c>
      <c r="U54" s="18">
        <v>1175</v>
      </c>
      <c r="V54" s="18">
        <v>2700</v>
      </c>
      <c r="W54" s="18"/>
      <c r="X54" s="18">
        <v>1</v>
      </c>
      <c r="Y54" s="18">
        <v>3</v>
      </c>
      <c r="Z54" s="31"/>
    </row>
    <row r="55" s="2" customFormat="1" ht="37" customHeight="1" spans="1:26">
      <c r="A55" s="9">
        <v>50</v>
      </c>
      <c r="B55" s="10" t="s">
        <v>208</v>
      </c>
      <c r="C55" s="9" t="s">
        <v>208</v>
      </c>
      <c r="D55" s="9" t="s">
        <v>208</v>
      </c>
      <c r="E55" s="17" t="s">
        <v>363</v>
      </c>
      <c r="F55" s="17" t="s">
        <v>364</v>
      </c>
      <c r="G55" s="17" t="s">
        <v>365</v>
      </c>
      <c r="H55" s="18" t="s">
        <v>226</v>
      </c>
      <c r="I55" s="17" t="s">
        <v>366</v>
      </c>
      <c r="J55" s="17" t="s">
        <v>347</v>
      </c>
      <c r="K55" s="17" t="s">
        <v>348</v>
      </c>
      <c r="L55" s="9" t="s">
        <v>300</v>
      </c>
      <c r="M55" s="17" t="s">
        <v>366</v>
      </c>
      <c r="N55" s="17" t="s">
        <v>367</v>
      </c>
      <c r="O55" s="17">
        <v>154</v>
      </c>
      <c r="P55" s="17">
        <v>154</v>
      </c>
      <c r="Q55" s="17"/>
      <c r="R55" s="17" t="s">
        <v>368</v>
      </c>
      <c r="S55" s="17" t="s">
        <v>231</v>
      </c>
      <c r="T55" s="18">
        <v>1</v>
      </c>
      <c r="U55" s="29">
        <v>158</v>
      </c>
      <c r="V55" s="29">
        <v>398</v>
      </c>
      <c r="W55" s="18"/>
      <c r="X55" s="18"/>
      <c r="Y55" s="18"/>
      <c r="Z55" s="31"/>
    </row>
    <row r="56" s="2" customFormat="1" ht="47" customHeight="1" spans="1:26">
      <c r="A56" s="9">
        <v>51</v>
      </c>
      <c r="B56" s="10" t="s">
        <v>208</v>
      </c>
      <c r="C56" s="9" t="s">
        <v>208</v>
      </c>
      <c r="D56" s="9" t="s">
        <v>208</v>
      </c>
      <c r="E56" s="17" t="s">
        <v>369</v>
      </c>
      <c r="F56" s="17" t="s">
        <v>370</v>
      </c>
      <c r="G56" s="17" t="s">
        <v>371</v>
      </c>
      <c r="H56" s="18" t="s">
        <v>38</v>
      </c>
      <c r="I56" s="17" t="s">
        <v>372</v>
      </c>
      <c r="J56" s="17" t="s">
        <v>373</v>
      </c>
      <c r="K56" s="17" t="s">
        <v>348</v>
      </c>
      <c r="L56" s="9" t="s">
        <v>300</v>
      </c>
      <c r="M56" s="17" t="s">
        <v>372</v>
      </c>
      <c r="N56" s="17" t="s">
        <v>374</v>
      </c>
      <c r="O56" s="17">
        <v>50</v>
      </c>
      <c r="P56" s="17">
        <v>45</v>
      </c>
      <c r="Q56" s="17">
        <v>5</v>
      </c>
      <c r="R56" s="17" t="s">
        <v>375</v>
      </c>
      <c r="S56" s="17" t="s">
        <v>231</v>
      </c>
      <c r="T56" s="18">
        <v>1</v>
      </c>
      <c r="U56" s="18">
        <v>124</v>
      </c>
      <c r="V56" s="18">
        <v>299</v>
      </c>
      <c r="W56" s="18"/>
      <c r="X56" s="18">
        <v>1</v>
      </c>
      <c r="Y56" s="18">
        <v>1</v>
      </c>
      <c r="Z56" s="31"/>
    </row>
    <row r="57" s="2" customFormat="1" ht="65" customHeight="1" spans="1:26">
      <c r="A57" s="9">
        <v>52</v>
      </c>
      <c r="B57" s="10" t="s">
        <v>208</v>
      </c>
      <c r="C57" s="9" t="s">
        <v>208</v>
      </c>
      <c r="D57" s="9" t="s">
        <v>208</v>
      </c>
      <c r="E57" s="19" t="s">
        <v>376</v>
      </c>
      <c r="F57" s="19" t="s">
        <v>377</v>
      </c>
      <c r="G57" s="19" t="s">
        <v>378</v>
      </c>
      <c r="H57" s="18" t="s">
        <v>226</v>
      </c>
      <c r="I57" s="19" t="s">
        <v>379</v>
      </c>
      <c r="J57" s="19" t="s">
        <v>380</v>
      </c>
      <c r="K57" s="21">
        <v>46357</v>
      </c>
      <c r="L57" s="9" t="s">
        <v>300</v>
      </c>
      <c r="M57" s="19" t="s">
        <v>379</v>
      </c>
      <c r="N57" s="19" t="s">
        <v>381</v>
      </c>
      <c r="O57" s="19">
        <v>20</v>
      </c>
      <c r="P57" s="19">
        <v>10</v>
      </c>
      <c r="Q57" s="19">
        <v>10</v>
      </c>
      <c r="R57" s="19" t="s">
        <v>382</v>
      </c>
      <c r="S57" s="19" t="s">
        <v>231</v>
      </c>
      <c r="T57" s="18">
        <v>1</v>
      </c>
      <c r="U57" s="19">
        <v>75</v>
      </c>
      <c r="V57" s="19">
        <v>240</v>
      </c>
      <c r="W57" s="19"/>
      <c r="X57" s="19"/>
      <c r="Y57" s="19"/>
      <c r="Z57" s="31"/>
    </row>
  </sheetData>
  <mergeCells count="30">
    <mergeCell ref="A1:Z1"/>
    <mergeCell ref="A2:C2"/>
    <mergeCell ref="X2:Z2"/>
    <mergeCell ref="B3:D3"/>
    <mergeCell ref="J3:K3"/>
    <mergeCell ref="O3:Q3"/>
    <mergeCell ref="T3:Y3"/>
    <mergeCell ref="P4:Q4"/>
    <mergeCell ref="W4:Y4"/>
    <mergeCell ref="A3:A5"/>
    <mergeCell ref="B4:B5"/>
    <mergeCell ref="C4:C5"/>
    <mergeCell ref="D4:D5"/>
    <mergeCell ref="E3:E5"/>
    <mergeCell ref="F3:F5"/>
    <mergeCell ref="G3:G5"/>
    <mergeCell ref="H3:H5"/>
    <mergeCell ref="I3:I5"/>
    <mergeCell ref="J4:J5"/>
    <mergeCell ref="K4:K5"/>
    <mergeCell ref="L3:L5"/>
    <mergeCell ref="M3:M5"/>
    <mergeCell ref="N3:N5"/>
    <mergeCell ref="O4:O5"/>
    <mergeCell ref="R3:R5"/>
    <mergeCell ref="S3:S5"/>
    <mergeCell ref="T4:T5"/>
    <mergeCell ref="U4:U5"/>
    <mergeCell ref="V4:V5"/>
    <mergeCell ref="Z3:Z5"/>
  </mergeCells>
  <dataValidations count="1">
    <dataValidation allowBlank="1" showInputMessage="1" showErrorMessage="1" sqref="I26 M26"/>
  </dataValidations>
  <printOptions horizontalCentered="1"/>
  <pageMargins left="0.511805555555556" right="0.472222222222222" top="0.550694444444444" bottom="0.511805555555556" header="0.511805555555556" footer="0.590277777777778"/>
  <pageSetup paperSize="9" scale="59" firstPageNumber="7" orientation="landscape" useFirstPageNumber="1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2019-01-13T09:08:00Z</dcterms:created>
  <dcterms:modified xsi:type="dcterms:W3CDTF">2026-06-03T11:27:51Z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2052-11.8.2.12065</vt:lpwstr>
  </property>
  <property fmtid="{D5CDD505-2E9C-101B-9397-08002B2CF9AE}" pid="3" name="ICV">
    <vt:lpwstr>73543AA3627F456F9729451C39A9534D</vt:lpwstr>
  </property>
</Properties>
</file>