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70" windowHeight="11985"/>
  </bookViews>
  <sheets>
    <sheet name="rpt_kongnew" sheetId="1" r:id="rId1"/>
  </sheets>
  <externalReferences>
    <externalReference r:id="rId2"/>
  </externalReferences>
  <definedNames>
    <definedName name="JR_PAGE_ANCHOR_0_1">rpt_kongnew!$B$1</definedName>
    <definedName name="_xlnm._FilterDatabase" localSheetId="0" hidden="1">rpt_kongnew!$A$3:$M$3</definedName>
  </definedNames>
  <calcPr calcId="144525"/>
</workbook>
</file>

<file path=xl/sharedStrings.xml><?xml version="1.0" encoding="utf-8"?>
<sst xmlns="http://schemas.openxmlformats.org/spreadsheetml/2006/main" count="374" uniqueCount="154">
  <si>
    <t>2026年第三季度帮扶小额信贷贴息明细</t>
  </si>
  <si>
    <t>序号</t>
  </si>
  <si>
    <t>乡镇</t>
  </si>
  <si>
    <t>村</t>
  </si>
  <si>
    <r>
      <rPr>
        <sz val="12"/>
        <color rgb="FF000000"/>
        <rFont val="宋体"/>
        <charset val="134"/>
      </rPr>
      <t>贷款人姓名</t>
    </r>
  </si>
  <si>
    <r>
      <rPr>
        <sz val="12"/>
        <color rgb="FF000000"/>
        <rFont val="宋体"/>
        <charset val="134"/>
      </rPr>
      <t>贷款银行类别</t>
    </r>
  </si>
  <si>
    <r>
      <rPr>
        <sz val="12"/>
        <color rgb="FF000000"/>
        <rFont val="宋体"/>
        <charset val="134"/>
      </rPr>
      <t>贷款银行详细名称</t>
    </r>
  </si>
  <si>
    <r>
      <rPr>
        <sz val="12"/>
        <color rgb="FF000000"/>
        <rFont val="宋体"/>
        <charset val="134"/>
      </rPr>
      <t>贷款金额(元)</t>
    </r>
  </si>
  <si>
    <r>
      <rPr>
        <sz val="12"/>
        <color rgb="FF000000"/>
        <rFont val="宋体"/>
        <charset val="134"/>
      </rPr>
      <t>借款日</t>
    </r>
  </si>
  <si>
    <r>
      <rPr>
        <sz val="12"/>
        <color rgb="FF000000"/>
        <rFont val="宋体"/>
        <charset val="134"/>
      </rPr>
      <t>到期日</t>
    </r>
  </si>
  <si>
    <r>
      <rPr>
        <sz val="12"/>
        <color rgb="FF000000"/>
        <rFont val="宋体"/>
        <charset val="134"/>
      </rPr>
      <t>贴息利率(%)</t>
    </r>
  </si>
  <si>
    <t>应贴息金额（元）</t>
  </si>
  <si>
    <t>备注</t>
  </si>
  <si>
    <r>
      <rPr>
        <sz val="10"/>
        <color rgb="FF000000"/>
        <rFont val="SansSerif"/>
        <charset val="134"/>
      </rPr>
      <t>河北镇</t>
    </r>
  </si>
  <si>
    <r>
      <rPr>
        <sz val="10"/>
        <color rgb="FF000000"/>
        <rFont val="SansSerif"/>
        <charset val="134"/>
      </rPr>
      <t>河北</t>
    </r>
  </si>
  <si>
    <r>
      <rPr>
        <sz val="10"/>
        <color rgb="FF000000"/>
        <rFont val="SansSerif"/>
        <charset val="134"/>
      </rPr>
      <t>吴富民</t>
    </r>
  </si>
  <si>
    <r>
      <rPr>
        <sz val="10"/>
        <color rgb="FF000000"/>
        <rFont val="SansSerif"/>
        <charset val="134"/>
      </rPr>
      <t>农村商业银行</t>
    </r>
  </si>
  <si>
    <r>
      <rPr>
        <sz val="10"/>
        <color rgb="FF000000"/>
        <rFont val="SansSerif"/>
        <charset val="134"/>
      </rPr>
      <t>阳城农商银行河北支行</t>
    </r>
  </si>
  <si>
    <r>
      <rPr>
        <sz val="10"/>
        <color rgb="FF000000"/>
        <rFont val="SansSerif"/>
        <charset val="134"/>
      </rPr>
      <t>20260724</t>
    </r>
  </si>
  <si>
    <r>
      <rPr>
        <sz val="10"/>
        <color rgb="FF000000"/>
        <rFont val="SansSerif"/>
        <charset val="134"/>
      </rPr>
      <t>20270723</t>
    </r>
  </si>
  <si>
    <r>
      <rPr>
        <sz val="10"/>
        <color rgb="FF000000"/>
        <rFont val="SansSerif"/>
        <charset val="134"/>
      </rPr>
      <t>3</t>
    </r>
  </si>
  <si>
    <r>
      <rPr>
        <sz val="10"/>
        <color rgb="FF000000"/>
        <rFont val="SansSerif"/>
        <charset val="134"/>
      </rPr>
      <t>坪泉</t>
    </r>
  </si>
  <si>
    <r>
      <rPr>
        <sz val="10"/>
        <color rgb="FF000000"/>
        <rFont val="SansSerif"/>
        <charset val="134"/>
      </rPr>
      <t>都张胜</t>
    </r>
  </si>
  <si>
    <r>
      <rPr>
        <sz val="10"/>
        <color rgb="FF000000"/>
        <rFont val="SansSerif"/>
        <charset val="134"/>
      </rPr>
      <t>20260914</t>
    </r>
  </si>
  <si>
    <r>
      <rPr>
        <sz val="10"/>
        <color rgb="FF000000"/>
        <rFont val="SansSerif"/>
        <charset val="134"/>
      </rPr>
      <t>20270913</t>
    </r>
  </si>
  <si>
    <r>
      <rPr>
        <sz val="10"/>
        <color rgb="FF000000"/>
        <rFont val="SansSerif"/>
        <charset val="134"/>
      </rPr>
      <t>史家岭</t>
    </r>
  </si>
  <si>
    <r>
      <rPr>
        <sz val="10"/>
        <color rgb="FF000000"/>
        <rFont val="SansSerif"/>
        <charset val="134"/>
      </rPr>
      <t>史国红</t>
    </r>
  </si>
  <si>
    <r>
      <rPr>
        <sz val="10"/>
        <color rgb="FF000000"/>
        <rFont val="SansSerif"/>
        <charset val="134"/>
      </rPr>
      <t>20260824</t>
    </r>
  </si>
  <si>
    <r>
      <rPr>
        <sz val="10"/>
        <color rgb="FF000000"/>
        <rFont val="SansSerif"/>
        <charset val="134"/>
      </rPr>
      <t>20270823</t>
    </r>
  </si>
  <si>
    <r>
      <rPr>
        <sz val="10"/>
        <color rgb="FF000000"/>
        <rFont val="SansSerif"/>
        <charset val="134"/>
      </rPr>
      <t>吴红兴</t>
    </r>
  </si>
  <si>
    <r>
      <rPr>
        <sz val="10"/>
        <color rgb="FF000000"/>
        <rFont val="SansSerif"/>
        <charset val="134"/>
      </rPr>
      <t>20260915</t>
    </r>
  </si>
  <si>
    <r>
      <rPr>
        <sz val="10"/>
        <color rgb="FF000000"/>
        <rFont val="SansSerif"/>
        <charset val="134"/>
      </rPr>
      <t>20270914</t>
    </r>
  </si>
  <si>
    <r>
      <rPr>
        <sz val="10"/>
        <color rgb="FF000000"/>
        <rFont val="SansSerif"/>
        <charset val="134"/>
      </rPr>
      <t>南梁</t>
    </r>
  </si>
  <si>
    <r>
      <rPr>
        <sz val="10"/>
        <color rgb="FF000000"/>
        <rFont val="SansSerif"/>
        <charset val="134"/>
      </rPr>
      <t>杨军社</t>
    </r>
  </si>
  <si>
    <r>
      <rPr>
        <sz val="10"/>
        <color rgb="FF000000"/>
        <rFont val="SansSerif"/>
        <charset val="134"/>
      </rPr>
      <t>20260901</t>
    </r>
  </si>
  <si>
    <r>
      <rPr>
        <sz val="10"/>
        <color rgb="FF000000"/>
        <rFont val="SansSerif"/>
        <charset val="134"/>
      </rPr>
      <t>20270831</t>
    </r>
  </si>
  <si>
    <r>
      <rPr>
        <sz val="10"/>
        <color rgb="FF000000"/>
        <rFont val="SansSerif"/>
        <charset val="134"/>
      </rPr>
      <t>赵学社</t>
    </r>
  </si>
  <si>
    <r>
      <rPr>
        <sz val="10"/>
        <color rgb="FF000000"/>
        <rFont val="SansSerif"/>
        <charset val="134"/>
      </rPr>
      <t>闫王社</t>
    </r>
  </si>
  <si>
    <r>
      <rPr>
        <sz val="10"/>
        <color rgb="FF000000"/>
        <rFont val="SansSerif"/>
        <charset val="134"/>
      </rPr>
      <t>土孟</t>
    </r>
  </si>
  <si>
    <r>
      <rPr>
        <sz val="10"/>
        <color rgb="FF000000"/>
        <rFont val="SansSerif"/>
        <charset val="134"/>
      </rPr>
      <t>杨文会</t>
    </r>
  </si>
  <si>
    <r>
      <rPr>
        <sz val="10"/>
        <color rgb="FF000000"/>
        <rFont val="SansSerif"/>
        <charset val="134"/>
      </rPr>
      <t>20260730</t>
    </r>
  </si>
  <si>
    <r>
      <rPr>
        <sz val="10"/>
        <color rgb="FF000000"/>
        <rFont val="SansSerif"/>
        <charset val="134"/>
      </rPr>
      <t>20270729</t>
    </r>
  </si>
  <si>
    <r>
      <rPr>
        <sz val="10"/>
        <color rgb="FF000000"/>
        <rFont val="SansSerif"/>
        <charset val="134"/>
      </rPr>
      <t>栗军龙</t>
    </r>
  </si>
  <si>
    <r>
      <rPr>
        <sz val="10"/>
        <color rgb="FF000000"/>
        <rFont val="SansSerif"/>
        <charset val="134"/>
      </rPr>
      <t>20260807</t>
    </r>
  </si>
  <si>
    <r>
      <rPr>
        <sz val="10"/>
        <color rgb="FF000000"/>
        <rFont val="SansSerif"/>
        <charset val="134"/>
      </rPr>
      <t>20270806</t>
    </r>
  </si>
  <si>
    <r>
      <rPr>
        <sz val="10"/>
        <color rgb="FF000000"/>
        <rFont val="SansSerif"/>
        <charset val="134"/>
      </rPr>
      <t>潘小兴</t>
    </r>
  </si>
  <si>
    <r>
      <rPr>
        <sz val="10"/>
        <color rgb="FF000000"/>
        <rFont val="SansSerif"/>
        <charset val="134"/>
      </rPr>
      <t>20260820</t>
    </r>
  </si>
  <si>
    <r>
      <rPr>
        <sz val="10"/>
        <color rgb="FF000000"/>
        <rFont val="SansSerif"/>
        <charset val="134"/>
      </rPr>
      <t>20270819</t>
    </r>
  </si>
  <si>
    <r>
      <rPr>
        <sz val="10"/>
        <color rgb="FF000000"/>
        <rFont val="SansSerif"/>
        <charset val="134"/>
      </rPr>
      <t>白新社</t>
    </r>
  </si>
  <si>
    <r>
      <rPr>
        <sz val="10"/>
        <color rgb="FF000000"/>
        <rFont val="SansSerif"/>
        <charset val="134"/>
      </rPr>
      <t>原小霞</t>
    </r>
  </si>
  <si>
    <r>
      <rPr>
        <sz val="10"/>
        <color rgb="FF000000"/>
        <rFont val="SansSerif"/>
        <charset val="134"/>
      </rPr>
      <t>西窊</t>
    </r>
  </si>
  <si>
    <r>
      <rPr>
        <sz val="10"/>
        <color rgb="FF000000"/>
        <rFont val="SansSerif"/>
        <charset val="134"/>
      </rPr>
      <t>贾晋龙</t>
    </r>
  </si>
  <si>
    <r>
      <rPr>
        <sz val="10"/>
        <color rgb="FF000000"/>
        <rFont val="SansSerif"/>
        <charset val="134"/>
      </rPr>
      <t>驾岭</t>
    </r>
  </si>
  <si>
    <r>
      <rPr>
        <sz val="10"/>
        <color rgb="FF000000"/>
        <rFont val="SansSerif"/>
        <charset val="134"/>
      </rPr>
      <t>张乐社</t>
    </r>
  </si>
  <si>
    <r>
      <rPr>
        <sz val="10"/>
        <color rgb="FF000000"/>
        <rFont val="SansSerif"/>
        <charset val="134"/>
      </rPr>
      <t>20260728</t>
    </r>
  </si>
  <si>
    <r>
      <rPr>
        <sz val="10"/>
        <color rgb="FF000000"/>
        <rFont val="SansSerif"/>
        <charset val="134"/>
      </rPr>
      <t>20270726</t>
    </r>
  </si>
  <si>
    <r>
      <rPr>
        <sz val="10"/>
        <color rgb="FF000000"/>
        <rFont val="SansSerif"/>
        <charset val="134"/>
      </rPr>
      <t>北留镇</t>
    </r>
  </si>
  <si>
    <r>
      <rPr>
        <sz val="10"/>
        <color rgb="FF000000"/>
        <rFont val="SansSerif"/>
        <charset val="134"/>
      </rPr>
      <t>横岭</t>
    </r>
  </si>
  <si>
    <r>
      <rPr>
        <sz val="10"/>
        <color rgb="FF000000"/>
        <rFont val="SansSerif"/>
        <charset val="134"/>
      </rPr>
      <t>卫富强</t>
    </r>
  </si>
  <si>
    <r>
      <rPr>
        <sz val="10"/>
        <color rgb="FF000000"/>
        <rFont val="SansSerif"/>
        <charset val="134"/>
      </rPr>
      <t>阳城农商银行北留支行</t>
    </r>
  </si>
  <si>
    <r>
      <rPr>
        <sz val="10"/>
        <color rgb="FF000000"/>
        <rFont val="SansSerif"/>
        <charset val="134"/>
      </rPr>
      <t>20260908</t>
    </r>
  </si>
  <si>
    <r>
      <rPr>
        <sz val="10"/>
        <color rgb="FF000000"/>
        <rFont val="SansSerif"/>
        <charset val="134"/>
      </rPr>
      <t>20270907</t>
    </r>
  </si>
  <si>
    <r>
      <rPr>
        <sz val="10"/>
        <color rgb="FF000000"/>
        <rFont val="SansSerif"/>
        <charset val="134"/>
      </rPr>
      <t>南庄</t>
    </r>
  </si>
  <si>
    <r>
      <rPr>
        <sz val="10"/>
        <color rgb="FF000000"/>
        <rFont val="SansSerif"/>
        <charset val="134"/>
      </rPr>
      <t>杨兰德</t>
    </r>
  </si>
  <si>
    <r>
      <rPr>
        <sz val="10"/>
        <color rgb="FF000000"/>
        <rFont val="SansSerif"/>
        <charset val="134"/>
      </rPr>
      <t>20270830</t>
    </r>
  </si>
  <si>
    <r>
      <rPr>
        <sz val="10"/>
        <color rgb="FF000000"/>
        <rFont val="SansSerif"/>
        <charset val="134"/>
      </rPr>
      <t>西神头</t>
    </r>
  </si>
  <si>
    <r>
      <rPr>
        <sz val="10"/>
        <color rgb="FF000000"/>
        <rFont val="SansSerif"/>
        <charset val="134"/>
      </rPr>
      <t>栗忠富</t>
    </r>
  </si>
  <si>
    <r>
      <rPr>
        <sz val="10"/>
        <color rgb="FF000000"/>
        <rFont val="SansSerif"/>
        <charset val="134"/>
      </rPr>
      <t>张小霞</t>
    </r>
  </si>
  <si>
    <r>
      <rPr>
        <sz val="10"/>
        <color rgb="FF000000"/>
        <rFont val="SansSerif"/>
        <charset val="134"/>
      </rPr>
      <t>20260907</t>
    </r>
  </si>
  <si>
    <r>
      <rPr>
        <sz val="10"/>
        <color rgb="FF000000"/>
        <rFont val="SansSerif"/>
        <charset val="134"/>
      </rPr>
      <t>20270906</t>
    </r>
  </si>
  <si>
    <r>
      <rPr>
        <sz val="10"/>
        <color rgb="FF000000"/>
        <rFont val="SansSerif"/>
        <charset val="134"/>
      </rPr>
      <t>龙凤</t>
    </r>
  </si>
  <si>
    <r>
      <rPr>
        <sz val="10"/>
        <color rgb="FF000000"/>
        <rFont val="SansSerif"/>
        <charset val="134"/>
      </rPr>
      <t>赵末琴</t>
    </r>
  </si>
  <si>
    <r>
      <rPr>
        <sz val="10"/>
        <color rgb="FF000000"/>
        <rFont val="SansSerif"/>
        <charset val="134"/>
      </rPr>
      <t>20260829</t>
    </r>
  </si>
  <si>
    <r>
      <rPr>
        <sz val="10"/>
        <color rgb="FF000000"/>
        <rFont val="SansSerif"/>
        <charset val="134"/>
      </rPr>
      <t>20270828</t>
    </r>
  </si>
  <si>
    <r>
      <rPr>
        <sz val="10"/>
        <color rgb="FF000000"/>
        <rFont val="SansSerif"/>
        <charset val="134"/>
      </rPr>
      <t>杨国强</t>
    </r>
  </si>
  <si>
    <r>
      <rPr>
        <sz val="10"/>
        <color rgb="FF000000"/>
        <rFont val="SansSerif"/>
        <charset val="134"/>
      </rPr>
      <t>20260830</t>
    </r>
  </si>
  <si>
    <r>
      <rPr>
        <sz val="10"/>
        <color rgb="FF000000"/>
        <rFont val="SansSerif"/>
        <charset val="134"/>
      </rPr>
      <t>20270829</t>
    </r>
  </si>
  <si>
    <r>
      <rPr>
        <sz val="10"/>
        <color rgb="FF000000"/>
        <rFont val="SansSerif"/>
        <charset val="134"/>
      </rPr>
      <t>壁河村</t>
    </r>
  </si>
  <si>
    <r>
      <rPr>
        <sz val="10"/>
        <color rgb="FF000000"/>
        <rFont val="SansSerif"/>
        <charset val="134"/>
      </rPr>
      <t>秦家强</t>
    </r>
  </si>
  <si>
    <r>
      <rPr>
        <sz val="10"/>
        <color rgb="FF000000"/>
        <rFont val="SansSerif"/>
        <charset val="134"/>
      </rPr>
      <t>20260831</t>
    </r>
  </si>
  <si>
    <r>
      <rPr>
        <sz val="10"/>
        <color rgb="FF000000"/>
        <rFont val="SansSerif"/>
        <charset val="134"/>
      </rPr>
      <t>牛月虾</t>
    </r>
  </si>
  <si>
    <r>
      <rPr>
        <sz val="10"/>
        <color rgb="FF000000"/>
        <rFont val="SansSerif"/>
        <charset val="134"/>
      </rPr>
      <t>高建军</t>
    </r>
  </si>
  <si>
    <r>
      <rPr>
        <sz val="10"/>
        <color rgb="FF000000"/>
        <rFont val="SansSerif"/>
        <charset val="134"/>
      </rPr>
      <t>20260902</t>
    </r>
  </si>
  <si>
    <r>
      <rPr>
        <sz val="10"/>
        <color rgb="FF000000"/>
        <rFont val="SansSerif"/>
        <charset val="134"/>
      </rPr>
      <t>王青鱼</t>
    </r>
  </si>
  <si>
    <r>
      <rPr>
        <sz val="10"/>
        <color rgb="FF000000"/>
        <rFont val="SansSerif"/>
        <charset val="134"/>
      </rPr>
      <t>卫锁群</t>
    </r>
  </si>
  <si>
    <r>
      <rPr>
        <sz val="10"/>
        <color rgb="FF000000"/>
        <rFont val="SansSerif"/>
        <charset val="134"/>
      </rPr>
      <t>东冶镇</t>
    </r>
  </si>
  <si>
    <r>
      <rPr>
        <sz val="10"/>
        <color rgb="FF000000"/>
        <rFont val="SansSerif"/>
        <charset val="134"/>
      </rPr>
      <t>东冶</t>
    </r>
  </si>
  <si>
    <r>
      <rPr>
        <sz val="10"/>
        <color rgb="FF000000"/>
        <rFont val="SansSerif"/>
        <charset val="134"/>
      </rPr>
      <t>原三虎</t>
    </r>
  </si>
  <si>
    <r>
      <rPr>
        <sz val="10"/>
        <color rgb="FF000000"/>
        <rFont val="SansSerif"/>
        <charset val="134"/>
      </rPr>
      <t>阳城农商银行东冶支行</t>
    </r>
  </si>
  <si>
    <r>
      <rPr>
        <sz val="10"/>
        <color rgb="FF000000"/>
        <rFont val="SansSerif"/>
        <charset val="134"/>
      </rPr>
      <t>20260826</t>
    </r>
  </si>
  <si>
    <r>
      <rPr>
        <sz val="10"/>
        <color rgb="FF000000"/>
        <rFont val="SansSerif"/>
        <charset val="134"/>
      </rPr>
      <t>20270824</t>
    </r>
  </si>
  <si>
    <r>
      <rPr>
        <sz val="10"/>
        <color rgb="FF000000"/>
        <rFont val="SansSerif"/>
        <charset val="134"/>
      </rPr>
      <t>李路军</t>
    </r>
  </si>
  <si>
    <r>
      <rPr>
        <sz val="10"/>
        <color rgb="FF000000"/>
        <rFont val="SansSerif"/>
        <charset val="134"/>
      </rPr>
      <t>20260828</t>
    </r>
  </si>
  <si>
    <r>
      <rPr>
        <sz val="10"/>
        <color rgb="FF000000"/>
        <rFont val="SansSerif"/>
        <charset val="134"/>
      </rPr>
      <t>20270825</t>
    </r>
  </si>
  <si>
    <r>
      <rPr>
        <sz val="10"/>
        <color rgb="FF000000"/>
        <rFont val="SansSerif"/>
        <charset val="134"/>
      </rPr>
      <t>东轩</t>
    </r>
  </si>
  <si>
    <r>
      <rPr>
        <sz val="10"/>
        <color rgb="FF000000"/>
        <rFont val="SansSerif"/>
        <charset val="134"/>
      </rPr>
      <t>陈彩云</t>
    </r>
  </si>
  <si>
    <r>
      <rPr>
        <sz val="10"/>
        <color rgb="FF000000"/>
        <rFont val="SansSerif"/>
        <charset val="134"/>
      </rPr>
      <t>月院</t>
    </r>
  </si>
  <si>
    <r>
      <rPr>
        <sz val="10"/>
        <color rgb="FF000000"/>
        <rFont val="SansSerif"/>
        <charset val="134"/>
      </rPr>
      <t>赵小乳</t>
    </r>
  </si>
  <si>
    <r>
      <rPr>
        <sz val="10"/>
        <color rgb="FF000000"/>
        <rFont val="SansSerif"/>
        <charset val="134"/>
      </rPr>
      <t>孤山</t>
    </r>
  </si>
  <si>
    <r>
      <rPr>
        <sz val="10"/>
        <color rgb="FF000000"/>
        <rFont val="SansSerif"/>
        <charset val="134"/>
      </rPr>
      <t>张小加</t>
    </r>
  </si>
  <si>
    <r>
      <rPr>
        <sz val="10"/>
        <color rgb="FF000000"/>
        <rFont val="SansSerif"/>
        <charset val="134"/>
      </rPr>
      <t>20260827</t>
    </r>
  </si>
  <si>
    <r>
      <rPr>
        <sz val="10"/>
        <color rgb="FF000000"/>
        <rFont val="SansSerif"/>
        <charset val="134"/>
      </rPr>
      <t>20270826</t>
    </r>
  </si>
  <si>
    <r>
      <rPr>
        <sz val="10"/>
        <color rgb="FF000000"/>
        <rFont val="SansSerif"/>
        <charset val="134"/>
      </rPr>
      <t>蟒河镇</t>
    </r>
  </si>
  <si>
    <t>台头</t>
  </si>
  <si>
    <r>
      <rPr>
        <sz val="10"/>
        <color rgb="FF000000"/>
        <rFont val="SansSerif"/>
        <charset val="134"/>
      </rPr>
      <t>吉小改</t>
    </r>
  </si>
  <si>
    <r>
      <rPr>
        <sz val="10"/>
        <color rgb="FF000000"/>
        <rFont val="SansSerif"/>
        <charset val="134"/>
      </rPr>
      <t>阳城农商银行台头支行</t>
    </r>
  </si>
  <si>
    <r>
      <rPr>
        <sz val="10"/>
        <color rgb="FF000000"/>
        <rFont val="SansSerif"/>
        <charset val="134"/>
      </rPr>
      <t>20260609</t>
    </r>
  </si>
  <si>
    <r>
      <rPr>
        <sz val="10"/>
        <color rgb="FF000000"/>
        <rFont val="SansSerif"/>
        <charset val="134"/>
      </rPr>
      <t>20270608</t>
    </r>
  </si>
  <si>
    <r>
      <rPr>
        <sz val="10"/>
        <color rgb="FF000000"/>
        <rFont val="SansSerif"/>
        <charset val="134"/>
      </rPr>
      <t>陈文兵</t>
    </r>
  </si>
  <si>
    <r>
      <rPr>
        <sz val="10"/>
        <color rgb="FF000000"/>
        <rFont val="SansSerif"/>
        <charset val="134"/>
      </rPr>
      <t>孙秋霞</t>
    </r>
  </si>
  <si>
    <r>
      <rPr>
        <sz val="10"/>
        <color rgb="FF000000"/>
        <rFont val="SansSerif"/>
        <charset val="134"/>
      </rPr>
      <t>20260612</t>
    </r>
  </si>
  <si>
    <r>
      <rPr>
        <sz val="10"/>
        <color rgb="FF000000"/>
        <rFont val="SansSerif"/>
        <charset val="134"/>
      </rPr>
      <t>20270611</t>
    </r>
  </si>
  <si>
    <r>
      <rPr>
        <sz val="10"/>
        <color rgb="FF000000"/>
        <rFont val="SansSerif"/>
        <charset val="134"/>
      </rPr>
      <t>润城镇</t>
    </r>
  </si>
  <si>
    <t>润城</t>
  </si>
  <si>
    <r>
      <rPr>
        <sz val="10"/>
        <color rgb="FF000000"/>
        <rFont val="SansSerif"/>
        <charset val="134"/>
      </rPr>
      <t>栗王军</t>
    </r>
  </si>
  <si>
    <r>
      <rPr>
        <sz val="10"/>
        <color rgb="FF000000"/>
        <rFont val="SansSerif"/>
        <charset val="134"/>
      </rPr>
      <t>阳城农商银行润城支行</t>
    </r>
  </si>
  <si>
    <r>
      <rPr>
        <sz val="10"/>
        <color rgb="FF000000"/>
        <rFont val="SansSerif"/>
        <charset val="134"/>
      </rPr>
      <t>20260521</t>
    </r>
  </si>
  <si>
    <r>
      <rPr>
        <sz val="10"/>
        <color rgb="FF000000"/>
        <rFont val="SansSerif"/>
        <charset val="134"/>
      </rPr>
      <t>20270520</t>
    </r>
  </si>
  <si>
    <t>崇上村</t>
  </si>
  <si>
    <r>
      <rPr>
        <sz val="10"/>
        <color rgb="FF000000"/>
        <rFont val="SansSerif"/>
        <charset val="134"/>
      </rPr>
      <t>秦中路</t>
    </r>
  </si>
  <si>
    <r>
      <rPr>
        <sz val="10"/>
        <color rgb="FF000000"/>
        <rFont val="SansSerif"/>
        <charset val="134"/>
      </rPr>
      <t>农业银行</t>
    </r>
  </si>
  <si>
    <r>
      <rPr>
        <sz val="10"/>
        <color rgb="FF000000"/>
        <rFont val="SansSerif"/>
        <charset val="134"/>
      </rPr>
      <t>中国农业银行股份有限公司阳城县支行</t>
    </r>
  </si>
  <si>
    <r>
      <rPr>
        <sz val="10"/>
        <color rgb="FF000000"/>
        <rFont val="SansSerif"/>
        <charset val="134"/>
      </rPr>
      <t>20260909</t>
    </r>
  </si>
  <si>
    <r>
      <rPr>
        <sz val="10"/>
        <color rgb="FF000000"/>
        <rFont val="SansSerif"/>
        <charset val="134"/>
      </rPr>
      <t>20270908</t>
    </r>
  </si>
  <si>
    <t>2026年9月9日至2026年9月20日利息</t>
  </si>
  <si>
    <r>
      <rPr>
        <sz val="10"/>
        <color rgb="FF000000"/>
        <rFont val="SansSerif"/>
        <charset val="134"/>
      </rPr>
      <t>秦雷斌</t>
    </r>
  </si>
  <si>
    <t>2026年9月15日至2026年9月20日利息</t>
  </si>
  <si>
    <t>南庄村</t>
  </si>
  <si>
    <r>
      <rPr>
        <sz val="10"/>
        <color rgb="FF000000"/>
        <rFont val="SansSerif"/>
        <charset val="134"/>
      </rPr>
      <t>张锡田</t>
    </r>
  </si>
  <si>
    <r>
      <rPr>
        <sz val="10"/>
        <color rgb="FF000000"/>
        <rFont val="SansSerif"/>
        <charset val="134"/>
      </rPr>
      <t>20260918</t>
    </r>
  </si>
  <si>
    <r>
      <rPr>
        <sz val="10"/>
        <color rgb="FF000000"/>
        <rFont val="SansSerif"/>
        <charset val="134"/>
      </rPr>
      <t>20270917</t>
    </r>
  </si>
  <si>
    <t>2026年9月18日至2026年9月20日利息</t>
  </si>
  <si>
    <r>
      <rPr>
        <sz val="10"/>
        <color rgb="FF000000"/>
        <rFont val="SansSerif"/>
        <charset val="134"/>
      </rPr>
      <t>杨江龙</t>
    </r>
  </si>
  <si>
    <r>
      <rPr>
        <sz val="10"/>
        <color rgb="FF000000"/>
        <rFont val="SansSerif"/>
        <charset val="134"/>
      </rPr>
      <t>董封乡</t>
    </r>
  </si>
  <si>
    <t>上河</t>
  </si>
  <si>
    <r>
      <rPr>
        <sz val="10"/>
        <color rgb="FF000000"/>
        <rFont val="SansSerif"/>
        <charset val="134"/>
      </rPr>
      <t>任新社</t>
    </r>
  </si>
  <si>
    <r>
      <rPr>
        <sz val="10"/>
        <color rgb="FF000000"/>
        <rFont val="SansSerif"/>
        <charset val="134"/>
      </rPr>
      <t>20260917</t>
    </r>
  </si>
  <si>
    <r>
      <rPr>
        <sz val="10"/>
        <color rgb="FF000000"/>
        <rFont val="SansSerif"/>
        <charset val="134"/>
      </rPr>
      <t>20270915</t>
    </r>
  </si>
  <si>
    <t>2026年9月17日至2026年9月20日利息</t>
  </si>
  <si>
    <t>西峪</t>
  </si>
  <si>
    <r>
      <rPr>
        <sz val="10"/>
        <color rgb="FF000000"/>
        <rFont val="SansSerif"/>
        <charset val="134"/>
      </rPr>
      <t>张小粉</t>
    </r>
  </si>
  <si>
    <r>
      <rPr>
        <sz val="10"/>
        <color rgb="FF000000"/>
        <rFont val="SansSerif"/>
        <charset val="134"/>
      </rPr>
      <t>20270910</t>
    </r>
  </si>
  <si>
    <r>
      <rPr>
        <sz val="10"/>
        <color rgb="FF000000"/>
        <rFont val="SansSerif"/>
        <charset val="134"/>
      </rPr>
      <t>张红军</t>
    </r>
  </si>
  <si>
    <r>
      <rPr>
        <sz val="10"/>
        <color rgb="FF000000"/>
        <rFont val="SansSerif"/>
        <charset val="134"/>
      </rPr>
      <t>杨二鹏</t>
    </r>
  </si>
  <si>
    <r>
      <rPr>
        <sz val="10"/>
        <color rgb="FF000000"/>
        <rFont val="SansSerif"/>
        <charset val="134"/>
      </rPr>
      <t>凤城镇</t>
    </r>
  </si>
  <si>
    <t>芹安社区</t>
  </si>
  <si>
    <r>
      <rPr>
        <sz val="10"/>
        <color rgb="FF000000"/>
        <rFont val="SansSerif"/>
        <charset val="134"/>
      </rPr>
      <t>王张闹</t>
    </r>
  </si>
  <si>
    <r>
      <rPr>
        <sz val="10"/>
        <color rgb="FF000000"/>
        <rFont val="SansSerif"/>
        <charset val="134"/>
      </rPr>
      <t>演礼镇</t>
    </r>
  </si>
  <si>
    <t>新庄</t>
  </si>
  <si>
    <r>
      <rPr>
        <sz val="10"/>
        <color rgb="FF000000"/>
        <rFont val="SansSerif"/>
        <charset val="134"/>
      </rPr>
      <t>冯军龙</t>
    </r>
  </si>
  <si>
    <r>
      <rPr>
        <sz val="10"/>
        <color rgb="FF000000"/>
        <rFont val="SansSerif"/>
        <charset val="134"/>
      </rPr>
      <t>20260821</t>
    </r>
  </si>
  <si>
    <r>
      <rPr>
        <sz val="10"/>
        <color rgb="FF000000"/>
        <rFont val="SansSerif"/>
        <charset val="134"/>
      </rPr>
      <t>20270820</t>
    </r>
  </si>
  <si>
    <t>2026年8月21日至2026年9月20日利息</t>
  </si>
  <si>
    <t>合计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</si>
</sst>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SansSerif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8" borderId="8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1" borderId="6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olumes/HUOHAOCHEN/2026&#24180; &#24110;&#25206;&#23567;&#39069;&#20449;&#36151; &#36148;&#24687;&#37329;&#39069; &#27719;&#24635;/&#24110;&#25206;&#23567;&#39069;&#20449;&#36151;&#34917;&#36148;&#21457;&#25918;&#26126;&#32454;&#34920;&#27169;&#26495;-2026&#24180;&#25130;&#27490;9&#26376;21&#26085; &#36148;&#24687;&#37329;&#3906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xx归属主体xxxx年x周期第x批次帮扶小额信贷补贴发放明细表"/>
      <sheetName val="hidden_ssyx_58"/>
    </sheetNames>
    <sheetDataSet>
      <sheetData sheetId="0"/>
      <sheetData sheetId="1">
        <row r="1">
          <cell r="A1" t="str">
            <v>帮扶小额信贷补贴发放明细表</v>
          </cell>
        </row>
        <row r="2">
          <cell r="A2" t="str">
            <v>*姓名</v>
          </cell>
        </row>
        <row r="2">
          <cell r="M2" t="str">
            <v>*发放金额(元)</v>
          </cell>
        </row>
        <row r="3">
          <cell r="A3" t="str">
            <v>栗王军</v>
          </cell>
        </row>
        <row r="3">
          <cell r="M3">
            <v>512.51</v>
          </cell>
        </row>
        <row r="3">
          <cell r="X3" t="str">
            <v>5月21日至9月21日利息</v>
          </cell>
        </row>
        <row r="4">
          <cell r="A4" t="str">
            <v>陈文兵</v>
          </cell>
        </row>
        <row r="4">
          <cell r="M4">
            <v>433.34</v>
          </cell>
        </row>
        <row r="4">
          <cell r="X4" t="str">
            <v>6月9日至9月21日利息</v>
          </cell>
        </row>
        <row r="5">
          <cell r="A5" t="str">
            <v>吉小改</v>
          </cell>
        </row>
        <row r="5">
          <cell r="M5">
            <v>433.34</v>
          </cell>
        </row>
        <row r="5">
          <cell r="X5" t="str">
            <v>6月9日至9月21日利息</v>
          </cell>
        </row>
        <row r="6">
          <cell r="A6" t="str">
            <v>孙秋霞</v>
          </cell>
        </row>
        <row r="6">
          <cell r="M6">
            <v>420.84</v>
          </cell>
        </row>
        <row r="6">
          <cell r="X6" t="str">
            <v>6月12日至9月21日利息</v>
          </cell>
        </row>
        <row r="7">
          <cell r="A7" t="str">
            <v>吴富民</v>
          </cell>
        </row>
        <row r="7">
          <cell r="M7">
            <v>245.84</v>
          </cell>
        </row>
        <row r="7">
          <cell r="X7" t="str">
            <v>7月24日至9月21日利息</v>
          </cell>
        </row>
        <row r="8">
          <cell r="A8" t="str">
            <v>张乐社</v>
          </cell>
        </row>
        <row r="8">
          <cell r="M8">
            <v>229.17</v>
          </cell>
        </row>
        <row r="8">
          <cell r="X8" t="str">
            <v>7月28日至9月21日利息</v>
          </cell>
        </row>
        <row r="9">
          <cell r="A9" t="str">
            <v>杨文会</v>
          </cell>
        </row>
        <row r="9">
          <cell r="M9">
            <v>220.84</v>
          </cell>
        </row>
        <row r="9">
          <cell r="X9" t="str">
            <v>7月30日至9月21日利息</v>
          </cell>
        </row>
        <row r="10">
          <cell r="A10" t="str">
            <v>栗军龙</v>
          </cell>
        </row>
        <row r="10">
          <cell r="M10">
            <v>187.5</v>
          </cell>
        </row>
        <row r="10">
          <cell r="X10" t="str">
            <v>8月7日至9月21日利息</v>
          </cell>
        </row>
        <row r="11">
          <cell r="A11" t="str">
            <v>潘小兴</v>
          </cell>
        </row>
        <row r="11">
          <cell r="M11">
            <v>133.34</v>
          </cell>
        </row>
        <row r="11">
          <cell r="X11" t="str">
            <v>8月20日至9月21日利息</v>
          </cell>
        </row>
        <row r="12">
          <cell r="A12" t="str">
            <v>史国红</v>
          </cell>
        </row>
        <row r="12">
          <cell r="M12">
            <v>116.67</v>
          </cell>
        </row>
        <row r="12">
          <cell r="X12" t="str">
            <v>8月24日至9月21日利息</v>
          </cell>
        </row>
        <row r="13">
          <cell r="A13" t="str">
            <v>白新社</v>
          </cell>
        </row>
        <row r="13">
          <cell r="M13">
            <v>116.67</v>
          </cell>
        </row>
        <row r="13">
          <cell r="X13" t="str">
            <v>8月24日至9月21日利息</v>
          </cell>
        </row>
        <row r="14">
          <cell r="A14" t="str">
            <v>赵小乳</v>
          </cell>
        </row>
        <row r="14">
          <cell r="M14">
            <v>108.33</v>
          </cell>
        </row>
        <row r="14">
          <cell r="X14" t="str">
            <v>8月26日至9月21日利息</v>
          </cell>
        </row>
        <row r="15">
          <cell r="A15" t="str">
            <v>原三虎</v>
          </cell>
        </row>
        <row r="15">
          <cell r="M15">
            <v>108.33</v>
          </cell>
        </row>
        <row r="15">
          <cell r="X15" t="str">
            <v>8月26日至9月21日利息</v>
          </cell>
        </row>
        <row r="16">
          <cell r="A16" t="str">
            <v>张小加</v>
          </cell>
        </row>
        <row r="16">
          <cell r="M16">
            <v>104.17</v>
          </cell>
        </row>
        <row r="16">
          <cell r="X16" t="str">
            <v>8月27日至9月21日利息</v>
          </cell>
        </row>
        <row r="17">
          <cell r="A17" t="str">
            <v>李路军</v>
          </cell>
        </row>
        <row r="17">
          <cell r="M17">
            <v>100</v>
          </cell>
        </row>
        <row r="17">
          <cell r="X17" t="str">
            <v>8月28日至9月21日利息</v>
          </cell>
        </row>
        <row r="18">
          <cell r="A18" t="str">
            <v>赵末琴</v>
          </cell>
        </row>
        <row r="18">
          <cell r="M18">
            <v>95.83</v>
          </cell>
        </row>
        <row r="18">
          <cell r="X18" t="str">
            <v>8月29日至9月21日利息</v>
          </cell>
        </row>
        <row r="19">
          <cell r="A19" t="str">
            <v>陈彩云</v>
          </cell>
        </row>
        <row r="19">
          <cell r="M19">
            <v>95.83</v>
          </cell>
        </row>
        <row r="19">
          <cell r="X19" t="str">
            <v>8月29日至9月21日利息</v>
          </cell>
        </row>
        <row r="20">
          <cell r="A20" t="str">
            <v>杨国强</v>
          </cell>
        </row>
        <row r="20">
          <cell r="M20">
            <v>91.67</v>
          </cell>
        </row>
        <row r="20">
          <cell r="X20" t="str">
            <v>8月30日至9月21日利息</v>
          </cell>
        </row>
        <row r="21">
          <cell r="A21" t="str">
            <v>秦家强</v>
          </cell>
        </row>
        <row r="21">
          <cell r="M21">
            <v>87.5</v>
          </cell>
        </row>
        <row r="21">
          <cell r="X21" t="str">
            <v>8月31日至9月21日利息</v>
          </cell>
        </row>
        <row r="22">
          <cell r="A22" t="str">
            <v>杨军社</v>
          </cell>
        </row>
        <row r="22">
          <cell r="M22">
            <v>83.33</v>
          </cell>
        </row>
        <row r="22">
          <cell r="X22" t="str">
            <v>9月1日至9月21日利息</v>
          </cell>
        </row>
        <row r="23">
          <cell r="A23" t="str">
            <v>牛月虾</v>
          </cell>
        </row>
        <row r="23">
          <cell r="M23">
            <v>83.33</v>
          </cell>
        </row>
        <row r="23">
          <cell r="X23" t="str">
            <v>9月1日至9月21日利息</v>
          </cell>
        </row>
        <row r="24">
          <cell r="A24" t="str">
            <v>栗忠富</v>
          </cell>
        </row>
        <row r="24">
          <cell r="M24">
            <v>83.33</v>
          </cell>
        </row>
        <row r="24">
          <cell r="X24" t="str">
            <v>9月1日至9月21日利息</v>
          </cell>
        </row>
        <row r="25">
          <cell r="A25" t="str">
            <v>杨兰德</v>
          </cell>
        </row>
        <row r="25">
          <cell r="M25">
            <v>83.33</v>
          </cell>
        </row>
        <row r="25">
          <cell r="X25" t="str">
            <v>9月1日至9月21日利息</v>
          </cell>
        </row>
        <row r="26">
          <cell r="A26" t="str">
            <v>高建军</v>
          </cell>
        </row>
        <row r="26">
          <cell r="M26">
            <v>79.17</v>
          </cell>
        </row>
        <row r="26">
          <cell r="X26" t="str">
            <v>9月2日至9月21日利息</v>
          </cell>
        </row>
        <row r="27">
          <cell r="A27" t="str">
            <v>张小霞</v>
          </cell>
        </row>
        <row r="27">
          <cell r="M27">
            <v>58.33</v>
          </cell>
        </row>
        <row r="27">
          <cell r="X27" t="str">
            <v>9月7日至9月21日利息</v>
          </cell>
        </row>
        <row r="28">
          <cell r="A28" t="str">
            <v>王青鱼</v>
          </cell>
        </row>
        <row r="28">
          <cell r="M28">
            <v>58.33</v>
          </cell>
        </row>
        <row r="28">
          <cell r="X28" t="str">
            <v>9月7日至9月21日利息</v>
          </cell>
        </row>
        <row r="29">
          <cell r="A29" t="str">
            <v>卫富强</v>
          </cell>
        </row>
        <row r="29">
          <cell r="M29">
            <v>54.17</v>
          </cell>
        </row>
        <row r="29">
          <cell r="X29" t="str">
            <v>9月8日至9月21日利息</v>
          </cell>
        </row>
        <row r="30">
          <cell r="A30" t="str">
            <v>都张胜</v>
          </cell>
        </row>
        <row r="30">
          <cell r="M30">
            <v>29.17</v>
          </cell>
        </row>
        <row r="30">
          <cell r="X30" t="str">
            <v>9月14日至9月21日利息</v>
          </cell>
        </row>
        <row r="31">
          <cell r="A31" t="str">
            <v>赵学社</v>
          </cell>
        </row>
        <row r="31">
          <cell r="M31">
            <v>29.17</v>
          </cell>
        </row>
        <row r="31">
          <cell r="X31" t="str">
            <v>9月14日至9月21日利息</v>
          </cell>
        </row>
        <row r="32">
          <cell r="A32" t="str">
            <v>原小霞</v>
          </cell>
        </row>
        <row r="32">
          <cell r="M32">
            <v>29.17</v>
          </cell>
        </row>
        <row r="32">
          <cell r="X32" t="str">
            <v>9月14日至9月21日利息</v>
          </cell>
        </row>
        <row r="33">
          <cell r="A33" t="str">
            <v>卫锁群</v>
          </cell>
        </row>
        <row r="33">
          <cell r="M33">
            <v>25</v>
          </cell>
        </row>
        <row r="33">
          <cell r="X33" t="str">
            <v>9月15日至9月21日利息</v>
          </cell>
        </row>
        <row r="34">
          <cell r="A34" t="str">
            <v>闫王社</v>
          </cell>
        </row>
        <row r="34">
          <cell r="M34">
            <v>25</v>
          </cell>
        </row>
        <row r="34">
          <cell r="X34" t="str">
            <v>9月15日至9月21日利息</v>
          </cell>
        </row>
        <row r="35">
          <cell r="A35" t="str">
            <v>吴红兴</v>
          </cell>
        </row>
        <row r="35">
          <cell r="M35">
            <v>25</v>
          </cell>
        </row>
        <row r="35">
          <cell r="X35" t="str">
            <v>9月15日至9月21日利息</v>
          </cell>
        </row>
        <row r="36">
          <cell r="A36" t="str">
            <v>贾晋龙</v>
          </cell>
        </row>
        <row r="36">
          <cell r="M36">
            <v>25</v>
          </cell>
        </row>
        <row r="36">
          <cell r="X36" t="str">
            <v>9月15日至9月21日利息</v>
          </cell>
        </row>
        <row r="37">
          <cell r="A37" t="str">
            <v>合计</v>
          </cell>
        </row>
        <row r="37">
          <cell r="M37">
            <v>4612.55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M48"/>
  <sheetViews>
    <sheetView tabSelected="1" topLeftCell="A40" workbookViewId="0">
      <selection activeCell="A3" sqref="$A3:$XFD3"/>
    </sheetView>
  </sheetViews>
  <sheetFormatPr defaultColWidth="9" defaultRowHeight="14.25"/>
  <cols>
    <col min="1" max="1" width="7.375" customWidth="1"/>
    <col min="2" max="2" width="12.875" customWidth="1"/>
    <col min="3" max="3" width="17.75" customWidth="1"/>
    <col min="4" max="4" width="19.75" customWidth="1"/>
    <col min="5" max="5" width="16.6666666666667" customWidth="1"/>
    <col min="6" max="6" width="23.625" customWidth="1"/>
    <col min="7" max="9" width="16.6666666666667" customWidth="1"/>
    <col min="10" max="10" width="11.125" customWidth="1"/>
    <col min="11" max="11" width="15.75" customWidth="1"/>
    <col min="12" max="12" width="22.5833333333333" customWidth="1"/>
    <col min="13" max="13" width="1.43333333333333" customWidth="1"/>
  </cols>
  <sheetData>
    <row r="1" ht="1" customHeight="1" spans="2:1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9" customHeight="1" spans="2:13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ht="48" customHeight="1" spans="1:1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</row>
    <row r="4" ht="25" customHeight="1" spans="1:13">
      <c r="A4" s="3">
        <v>1</v>
      </c>
      <c r="B4" s="5" t="s">
        <v>13</v>
      </c>
      <c r="C4" s="6" t="s">
        <v>14</v>
      </c>
      <c r="D4" s="5" t="s">
        <v>15</v>
      </c>
      <c r="E4" s="5" t="s">
        <v>16</v>
      </c>
      <c r="F4" s="5" t="s">
        <v>17</v>
      </c>
      <c r="G4" s="7">
        <v>50000</v>
      </c>
      <c r="H4" s="5" t="s">
        <v>18</v>
      </c>
      <c r="I4" s="5" t="s">
        <v>19</v>
      </c>
      <c r="J4" s="5" t="s">
        <v>20</v>
      </c>
      <c r="K4" s="5">
        <f>_xlfn.XLOOKUP(D4,[1]xx归属主体xxxx年x周期第x批次帮扶小额信贷补贴发放明细表!$A:$A,[1]xx归属主体xxxx年x周期第x批次帮扶小额信贷补贴发放明细表!$M:$M)</f>
        <v>245.84</v>
      </c>
      <c r="L4" s="8" t="str">
        <f>_xlfn.XLOOKUP(D4,[1]xx归属主体xxxx年x周期第x批次帮扶小额信贷补贴发放明细表!$A:$A,[1]xx归属主体xxxx年x周期第x批次帮扶小额信贷补贴发放明细表!$X:$X)</f>
        <v>7月24日至9月21日利息</v>
      </c>
      <c r="M4" s="1"/>
    </row>
    <row r="5" ht="25" customHeight="1" spans="1:13">
      <c r="A5" s="3">
        <v>2</v>
      </c>
      <c r="B5" s="5" t="s">
        <v>13</v>
      </c>
      <c r="C5" s="6" t="s">
        <v>21</v>
      </c>
      <c r="D5" s="5" t="s">
        <v>22</v>
      </c>
      <c r="E5" s="5" t="s">
        <v>16</v>
      </c>
      <c r="F5" s="5" t="s">
        <v>17</v>
      </c>
      <c r="G5" s="5">
        <v>50000</v>
      </c>
      <c r="H5" s="5" t="s">
        <v>23</v>
      </c>
      <c r="I5" s="5" t="s">
        <v>24</v>
      </c>
      <c r="J5" s="5" t="s">
        <v>20</v>
      </c>
      <c r="K5" s="5">
        <f>_xlfn.XLOOKUP(D5,[1]xx归属主体xxxx年x周期第x批次帮扶小额信贷补贴发放明细表!$A:$A,[1]xx归属主体xxxx年x周期第x批次帮扶小额信贷补贴发放明细表!$M:$M)</f>
        <v>29.17</v>
      </c>
      <c r="L5" s="8" t="str">
        <f>_xlfn.XLOOKUP(D5,[1]xx归属主体xxxx年x周期第x批次帮扶小额信贷补贴发放明细表!$A:$A,[1]xx归属主体xxxx年x周期第x批次帮扶小额信贷补贴发放明细表!$X:$X)</f>
        <v>9月14日至9月21日利息</v>
      </c>
      <c r="M5" s="1"/>
    </row>
    <row r="6" ht="25" customHeight="1" spans="1:13">
      <c r="A6" s="3">
        <v>3</v>
      </c>
      <c r="B6" s="5" t="s">
        <v>13</v>
      </c>
      <c r="C6" s="6" t="s">
        <v>25</v>
      </c>
      <c r="D6" s="5" t="s">
        <v>26</v>
      </c>
      <c r="E6" s="5" t="s">
        <v>16</v>
      </c>
      <c r="F6" s="5" t="s">
        <v>17</v>
      </c>
      <c r="G6" s="5">
        <v>50000</v>
      </c>
      <c r="H6" s="5" t="s">
        <v>27</v>
      </c>
      <c r="I6" s="5" t="s">
        <v>28</v>
      </c>
      <c r="J6" s="5" t="s">
        <v>20</v>
      </c>
      <c r="K6" s="5">
        <f>_xlfn.XLOOKUP(D6,[1]xx归属主体xxxx年x周期第x批次帮扶小额信贷补贴发放明细表!$A:$A,[1]xx归属主体xxxx年x周期第x批次帮扶小额信贷补贴发放明细表!$M:$M)</f>
        <v>116.67</v>
      </c>
      <c r="L6" s="8" t="str">
        <f>_xlfn.XLOOKUP(D6,[1]xx归属主体xxxx年x周期第x批次帮扶小额信贷补贴发放明细表!$A:$A,[1]xx归属主体xxxx年x周期第x批次帮扶小额信贷补贴发放明细表!$X:$X)</f>
        <v>8月24日至9月21日利息</v>
      </c>
      <c r="M6" s="1"/>
    </row>
    <row r="7" ht="25" customHeight="1" spans="1:13">
      <c r="A7" s="3">
        <v>4</v>
      </c>
      <c r="B7" s="5" t="s">
        <v>13</v>
      </c>
      <c r="C7" s="6" t="s">
        <v>25</v>
      </c>
      <c r="D7" s="5" t="s">
        <v>29</v>
      </c>
      <c r="E7" s="5" t="s">
        <v>16</v>
      </c>
      <c r="F7" s="5" t="s">
        <v>17</v>
      </c>
      <c r="G7" s="5">
        <v>50000</v>
      </c>
      <c r="H7" s="5" t="s">
        <v>30</v>
      </c>
      <c r="I7" s="5" t="s">
        <v>31</v>
      </c>
      <c r="J7" s="5" t="s">
        <v>20</v>
      </c>
      <c r="K7" s="5">
        <f>_xlfn.XLOOKUP(D7,[1]xx归属主体xxxx年x周期第x批次帮扶小额信贷补贴发放明细表!$A:$A,[1]xx归属主体xxxx年x周期第x批次帮扶小额信贷补贴发放明细表!$M:$M)</f>
        <v>25</v>
      </c>
      <c r="L7" s="8" t="str">
        <f>_xlfn.XLOOKUP(D7,[1]xx归属主体xxxx年x周期第x批次帮扶小额信贷补贴发放明细表!$A:$A,[1]xx归属主体xxxx年x周期第x批次帮扶小额信贷补贴发放明细表!$X:$X)</f>
        <v>9月15日至9月21日利息</v>
      </c>
      <c r="M7" s="1"/>
    </row>
    <row r="8" ht="25" customHeight="1" spans="1:13">
      <c r="A8" s="3">
        <v>5</v>
      </c>
      <c r="B8" s="5" t="s">
        <v>13</v>
      </c>
      <c r="C8" s="6" t="s">
        <v>32</v>
      </c>
      <c r="D8" s="5" t="s">
        <v>33</v>
      </c>
      <c r="E8" s="5" t="s">
        <v>16</v>
      </c>
      <c r="F8" s="5" t="s">
        <v>17</v>
      </c>
      <c r="G8" s="5">
        <v>50000</v>
      </c>
      <c r="H8" s="5" t="s">
        <v>34</v>
      </c>
      <c r="I8" s="5" t="s">
        <v>35</v>
      </c>
      <c r="J8" s="5" t="s">
        <v>20</v>
      </c>
      <c r="K8" s="5">
        <f>_xlfn.XLOOKUP(D8,[1]xx归属主体xxxx年x周期第x批次帮扶小额信贷补贴发放明细表!$A:$A,[1]xx归属主体xxxx年x周期第x批次帮扶小额信贷补贴发放明细表!$M:$M)</f>
        <v>83.33</v>
      </c>
      <c r="L8" s="8" t="str">
        <f>_xlfn.XLOOKUP(D8,[1]xx归属主体xxxx年x周期第x批次帮扶小额信贷补贴发放明细表!$A:$A,[1]xx归属主体xxxx年x周期第x批次帮扶小额信贷补贴发放明细表!$X:$X)</f>
        <v>9月1日至9月21日利息</v>
      </c>
      <c r="M8" s="1"/>
    </row>
    <row r="9" ht="25" customHeight="1" spans="1:13">
      <c r="A9" s="3">
        <v>6</v>
      </c>
      <c r="B9" s="5" t="s">
        <v>13</v>
      </c>
      <c r="C9" s="6" t="s">
        <v>32</v>
      </c>
      <c r="D9" s="5" t="s">
        <v>36</v>
      </c>
      <c r="E9" s="5" t="s">
        <v>16</v>
      </c>
      <c r="F9" s="5" t="s">
        <v>17</v>
      </c>
      <c r="G9" s="5">
        <v>50000</v>
      </c>
      <c r="H9" s="5" t="s">
        <v>23</v>
      </c>
      <c r="I9" s="5" t="s">
        <v>24</v>
      </c>
      <c r="J9" s="5" t="s">
        <v>20</v>
      </c>
      <c r="K9" s="5">
        <f>_xlfn.XLOOKUP(D9,[1]xx归属主体xxxx年x周期第x批次帮扶小额信贷补贴发放明细表!$A:$A,[1]xx归属主体xxxx年x周期第x批次帮扶小额信贷补贴发放明细表!$M:$M)</f>
        <v>29.17</v>
      </c>
      <c r="L9" s="8" t="str">
        <f>_xlfn.XLOOKUP(D9,[1]xx归属主体xxxx年x周期第x批次帮扶小额信贷补贴发放明细表!$A:$A,[1]xx归属主体xxxx年x周期第x批次帮扶小额信贷补贴发放明细表!$X:$X)</f>
        <v>9月14日至9月21日利息</v>
      </c>
      <c r="M9" s="1"/>
    </row>
    <row r="10" ht="25" customHeight="1" spans="1:13">
      <c r="A10" s="3">
        <v>7</v>
      </c>
      <c r="B10" s="5" t="s">
        <v>13</v>
      </c>
      <c r="C10" s="6" t="s">
        <v>32</v>
      </c>
      <c r="D10" s="5" t="s">
        <v>37</v>
      </c>
      <c r="E10" s="5" t="s">
        <v>16</v>
      </c>
      <c r="F10" s="5" t="s">
        <v>17</v>
      </c>
      <c r="G10" s="5">
        <v>50000</v>
      </c>
      <c r="H10" s="5" t="s">
        <v>30</v>
      </c>
      <c r="I10" s="5" t="s">
        <v>31</v>
      </c>
      <c r="J10" s="5" t="s">
        <v>20</v>
      </c>
      <c r="K10" s="5">
        <f>_xlfn.XLOOKUP(D10,[1]xx归属主体xxxx年x周期第x批次帮扶小额信贷补贴发放明细表!$A:$A,[1]xx归属主体xxxx年x周期第x批次帮扶小额信贷补贴发放明细表!$M:$M)</f>
        <v>25</v>
      </c>
      <c r="L10" s="8" t="str">
        <f>_xlfn.XLOOKUP(D10,[1]xx归属主体xxxx年x周期第x批次帮扶小额信贷补贴发放明细表!$A:$A,[1]xx归属主体xxxx年x周期第x批次帮扶小额信贷补贴发放明细表!$X:$X)</f>
        <v>9月15日至9月21日利息</v>
      </c>
      <c r="M10" s="1"/>
    </row>
    <row r="11" ht="25" customHeight="1" spans="1:13">
      <c r="A11" s="3">
        <v>8</v>
      </c>
      <c r="B11" s="5" t="s">
        <v>13</v>
      </c>
      <c r="C11" s="6" t="s">
        <v>38</v>
      </c>
      <c r="D11" s="5" t="s">
        <v>39</v>
      </c>
      <c r="E11" s="5" t="s">
        <v>16</v>
      </c>
      <c r="F11" s="5" t="s">
        <v>17</v>
      </c>
      <c r="G11" s="5">
        <v>50000</v>
      </c>
      <c r="H11" s="5" t="s">
        <v>40</v>
      </c>
      <c r="I11" s="5" t="s">
        <v>41</v>
      </c>
      <c r="J11" s="5" t="s">
        <v>20</v>
      </c>
      <c r="K11" s="5">
        <f>_xlfn.XLOOKUP(D11,[1]xx归属主体xxxx年x周期第x批次帮扶小额信贷补贴发放明细表!$A:$A,[1]xx归属主体xxxx年x周期第x批次帮扶小额信贷补贴发放明细表!$M:$M)</f>
        <v>220.84</v>
      </c>
      <c r="L11" s="8" t="str">
        <f>_xlfn.XLOOKUP(D11,[1]xx归属主体xxxx年x周期第x批次帮扶小额信贷补贴发放明细表!$A:$A,[1]xx归属主体xxxx年x周期第x批次帮扶小额信贷补贴发放明细表!$X:$X)</f>
        <v>7月30日至9月21日利息</v>
      </c>
      <c r="M11" s="1"/>
    </row>
    <row r="12" ht="25" customHeight="1" spans="1:13">
      <c r="A12" s="3">
        <v>9</v>
      </c>
      <c r="B12" s="5" t="s">
        <v>13</v>
      </c>
      <c r="C12" s="6" t="s">
        <v>38</v>
      </c>
      <c r="D12" s="5" t="s">
        <v>42</v>
      </c>
      <c r="E12" s="5" t="s">
        <v>16</v>
      </c>
      <c r="F12" s="5" t="s">
        <v>17</v>
      </c>
      <c r="G12" s="5">
        <v>50000</v>
      </c>
      <c r="H12" s="5" t="s">
        <v>43</v>
      </c>
      <c r="I12" s="5" t="s">
        <v>44</v>
      </c>
      <c r="J12" s="5" t="s">
        <v>20</v>
      </c>
      <c r="K12" s="5">
        <f>_xlfn.XLOOKUP(D12,[1]xx归属主体xxxx年x周期第x批次帮扶小额信贷补贴发放明细表!$A:$A,[1]xx归属主体xxxx年x周期第x批次帮扶小额信贷补贴发放明细表!$M:$M)</f>
        <v>187.5</v>
      </c>
      <c r="L12" s="8" t="str">
        <f>_xlfn.XLOOKUP(D12,[1]xx归属主体xxxx年x周期第x批次帮扶小额信贷补贴发放明细表!$A:$A,[1]xx归属主体xxxx年x周期第x批次帮扶小额信贷补贴发放明细表!$X:$X)</f>
        <v>8月7日至9月21日利息</v>
      </c>
      <c r="M12" s="1"/>
    </row>
    <row r="13" ht="25" customHeight="1" spans="1:13">
      <c r="A13" s="3">
        <v>10</v>
      </c>
      <c r="B13" s="5" t="s">
        <v>13</v>
      </c>
      <c r="C13" s="6" t="s">
        <v>38</v>
      </c>
      <c r="D13" s="5" t="s">
        <v>45</v>
      </c>
      <c r="E13" s="5" t="s">
        <v>16</v>
      </c>
      <c r="F13" s="5" t="s">
        <v>17</v>
      </c>
      <c r="G13" s="5">
        <v>50000</v>
      </c>
      <c r="H13" s="5" t="s">
        <v>46</v>
      </c>
      <c r="I13" s="5" t="s">
        <v>47</v>
      </c>
      <c r="J13" s="5" t="s">
        <v>20</v>
      </c>
      <c r="K13" s="5">
        <f>_xlfn.XLOOKUP(D13,[1]xx归属主体xxxx年x周期第x批次帮扶小额信贷补贴发放明细表!$A:$A,[1]xx归属主体xxxx年x周期第x批次帮扶小额信贷补贴发放明细表!$M:$M)</f>
        <v>133.34</v>
      </c>
      <c r="L13" s="8" t="str">
        <f>_xlfn.XLOOKUP(D13,[1]xx归属主体xxxx年x周期第x批次帮扶小额信贷补贴发放明细表!$A:$A,[1]xx归属主体xxxx年x周期第x批次帮扶小额信贷补贴发放明细表!$X:$X)</f>
        <v>8月20日至9月21日利息</v>
      </c>
      <c r="M13" s="1"/>
    </row>
    <row r="14" ht="25" customHeight="1" spans="1:13">
      <c r="A14" s="3">
        <v>11</v>
      </c>
      <c r="B14" s="5" t="s">
        <v>13</v>
      </c>
      <c r="C14" s="6" t="s">
        <v>38</v>
      </c>
      <c r="D14" s="5" t="s">
        <v>48</v>
      </c>
      <c r="E14" s="5" t="s">
        <v>16</v>
      </c>
      <c r="F14" s="5" t="s">
        <v>17</v>
      </c>
      <c r="G14" s="5">
        <v>50000</v>
      </c>
      <c r="H14" s="5" t="s">
        <v>27</v>
      </c>
      <c r="I14" s="5" t="s">
        <v>28</v>
      </c>
      <c r="J14" s="5" t="s">
        <v>20</v>
      </c>
      <c r="K14" s="5">
        <f>_xlfn.XLOOKUP(D14,[1]xx归属主体xxxx年x周期第x批次帮扶小额信贷补贴发放明细表!$A:$A,[1]xx归属主体xxxx年x周期第x批次帮扶小额信贷补贴发放明细表!$M:$M)</f>
        <v>116.67</v>
      </c>
      <c r="L14" s="8" t="str">
        <f>_xlfn.XLOOKUP(D14,[1]xx归属主体xxxx年x周期第x批次帮扶小额信贷补贴发放明细表!$A:$A,[1]xx归属主体xxxx年x周期第x批次帮扶小额信贷补贴发放明细表!$X:$X)</f>
        <v>8月24日至9月21日利息</v>
      </c>
      <c r="M14" s="1"/>
    </row>
    <row r="15" ht="25" customHeight="1" spans="1:13">
      <c r="A15" s="3">
        <v>12</v>
      </c>
      <c r="B15" s="5" t="s">
        <v>13</v>
      </c>
      <c r="C15" s="6" t="s">
        <v>38</v>
      </c>
      <c r="D15" s="5" t="s">
        <v>49</v>
      </c>
      <c r="E15" s="5" t="s">
        <v>16</v>
      </c>
      <c r="F15" s="5" t="s">
        <v>17</v>
      </c>
      <c r="G15" s="5">
        <v>50000</v>
      </c>
      <c r="H15" s="5" t="s">
        <v>23</v>
      </c>
      <c r="I15" s="5" t="s">
        <v>24</v>
      </c>
      <c r="J15" s="5" t="s">
        <v>20</v>
      </c>
      <c r="K15" s="5">
        <f>_xlfn.XLOOKUP(D15,[1]xx归属主体xxxx年x周期第x批次帮扶小额信贷补贴发放明细表!$A:$A,[1]xx归属主体xxxx年x周期第x批次帮扶小额信贷补贴发放明细表!$M:$M)</f>
        <v>29.17</v>
      </c>
      <c r="L15" s="8" t="str">
        <f>_xlfn.XLOOKUP(D15,[1]xx归属主体xxxx年x周期第x批次帮扶小额信贷补贴发放明细表!$A:$A,[1]xx归属主体xxxx年x周期第x批次帮扶小额信贷补贴发放明细表!$X:$X)</f>
        <v>9月14日至9月21日利息</v>
      </c>
      <c r="M15" s="1"/>
    </row>
    <row r="16" ht="25" customHeight="1" spans="1:13">
      <c r="A16" s="3">
        <v>13</v>
      </c>
      <c r="B16" s="5" t="s">
        <v>13</v>
      </c>
      <c r="C16" s="6" t="s">
        <v>50</v>
      </c>
      <c r="D16" s="5" t="s">
        <v>51</v>
      </c>
      <c r="E16" s="5" t="s">
        <v>16</v>
      </c>
      <c r="F16" s="5" t="s">
        <v>17</v>
      </c>
      <c r="G16" s="5">
        <v>50000</v>
      </c>
      <c r="H16" s="5" t="s">
        <v>30</v>
      </c>
      <c r="I16" s="5" t="s">
        <v>31</v>
      </c>
      <c r="J16" s="5" t="s">
        <v>20</v>
      </c>
      <c r="K16" s="5">
        <f>_xlfn.XLOOKUP(D16,[1]xx归属主体xxxx年x周期第x批次帮扶小额信贷补贴发放明细表!$A:$A,[1]xx归属主体xxxx年x周期第x批次帮扶小额信贷补贴发放明细表!$M:$M)</f>
        <v>25</v>
      </c>
      <c r="L16" s="8" t="str">
        <f>_xlfn.XLOOKUP(D16,[1]xx归属主体xxxx年x周期第x批次帮扶小额信贷补贴发放明细表!$A:$A,[1]xx归属主体xxxx年x周期第x批次帮扶小额信贷补贴发放明细表!$X:$X)</f>
        <v>9月15日至9月21日利息</v>
      </c>
      <c r="M16" s="1"/>
    </row>
    <row r="17" ht="25" customHeight="1" spans="1:13">
      <c r="A17" s="3">
        <v>14</v>
      </c>
      <c r="B17" s="5" t="s">
        <v>13</v>
      </c>
      <c r="C17" s="6" t="s">
        <v>52</v>
      </c>
      <c r="D17" s="5" t="s">
        <v>53</v>
      </c>
      <c r="E17" s="5" t="s">
        <v>16</v>
      </c>
      <c r="F17" s="5" t="s">
        <v>17</v>
      </c>
      <c r="G17" s="5">
        <v>50000</v>
      </c>
      <c r="H17" s="5" t="s">
        <v>54</v>
      </c>
      <c r="I17" s="5" t="s">
        <v>55</v>
      </c>
      <c r="J17" s="5" t="s">
        <v>20</v>
      </c>
      <c r="K17" s="5">
        <f>_xlfn.XLOOKUP(D17,[1]xx归属主体xxxx年x周期第x批次帮扶小额信贷补贴发放明细表!$A:$A,[1]xx归属主体xxxx年x周期第x批次帮扶小额信贷补贴发放明细表!$M:$M)</f>
        <v>229.17</v>
      </c>
      <c r="L17" s="8" t="str">
        <f>_xlfn.XLOOKUP(D17,[1]xx归属主体xxxx年x周期第x批次帮扶小额信贷补贴发放明细表!$A:$A,[1]xx归属主体xxxx年x周期第x批次帮扶小额信贷补贴发放明细表!$X:$X)</f>
        <v>7月28日至9月21日利息</v>
      </c>
      <c r="M17" s="1"/>
    </row>
    <row r="18" ht="25" customHeight="1" spans="1:13">
      <c r="A18" s="3">
        <v>15</v>
      </c>
      <c r="B18" s="5" t="s">
        <v>56</v>
      </c>
      <c r="C18" s="6" t="s">
        <v>57</v>
      </c>
      <c r="D18" s="5" t="s">
        <v>58</v>
      </c>
      <c r="E18" s="5" t="s">
        <v>16</v>
      </c>
      <c r="F18" s="5" t="s">
        <v>59</v>
      </c>
      <c r="G18" s="5">
        <v>50000</v>
      </c>
      <c r="H18" s="5" t="s">
        <v>60</v>
      </c>
      <c r="I18" s="5" t="s">
        <v>61</v>
      </c>
      <c r="J18" s="5" t="s">
        <v>20</v>
      </c>
      <c r="K18" s="5">
        <f>_xlfn.XLOOKUP(D18,[1]xx归属主体xxxx年x周期第x批次帮扶小额信贷补贴发放明细表!$A:$A,[1]xx归属主体xxxx年x周期第x批次帮扶小额信贷补贴发放明细表!$M:$M)</f>
        <v>54.17</v>
      </c>
      <c r="L18" s="8" t="str">
        <f>_xlfn.XLOOKUP(D18,[1]xx归属主体xxxx年x周期第x批次帮扶小额信贷补贴发放明细表!$A:$A,[1]xx归属主体xxxx年x周期第x批次帮扶小额信贷补贴发放明细表!$X:$X)</f>
        <v>9月8日至9月21日利息</v>
      </c>
      <c r="M18" s="1"/>
    </row>
    <row r="19" ht="25" customHeight="1" spans="1:13">
      <c r="A19" s="3">
        <v>16</v>
      </c>
      <c r="B19" s="5" t="s">
        <v>56</v>
      </c>
      <c r="C19" s="6" t="s">
        <v>62</v>
      </c>
      <c r="D19" s="5" t="s">
        <v>63</v>
      </c>
      <c r="E19" s="5" t="s">
        <v>16</v>
      </c>
      <c r="F19" s="5" t="s">
        <v>59</v>
      </c>
      <c r="G19" s="5">
        <v>50000</v>
      </c>
      <c r="H19" s="5" t="s">
        <v>34</v>
      </c>
      <c r="I19" s="5" t="s">
        <v>64</v>
      </c>
      <c r="J19" s="5" t="s">
        <v>20</v>
      </c>
      <c r="K19" s="5">
        <f>_xlfn.XLOOKUP(D19,[1]xx归属主体xxxx年x周期第x批次帮扶小额信贷补贴发放明细表!$A:$A,[1]xx归属主体xxxx年x周期第x批次帮扶小额信贷补贴发放明细表!$M:$M)</f>
        <v>83.33</v>
      </c>
      <c r="L19" s="8" t="str">
        <f>_xlfn.XLOOKUP(D19,[1]xx归属主体xxxx年x周期第x批次帮扶小额信贷补贴发放明细表!$A:$A,[1]xx归属主体xxxx年x周期第x批次帮扶小额信贷补贴发放明细表!$X:$X)</f>
        <v>9月1日至9月21日利息</v>
      </c>
      <c r="M19" s="1"/>
    </row>
    <row r="20" ht="25" customHeight="1" spans="1:13">
      <c r="A20" s="3">
        <v>17</v>
      </c>
      <c r="B20" s="5" t="s">
        <v>56</v>
      </c>
      <c r="C20" s="6" t="s">
        <v>65</v>
      </c>
      <c r="D20" s="5" t="s">
        <v>66</v>
      </c>
      <c r="E20" s="5" t="s">
        <v>16</v>
      </c>
      <c r="F20" s="5" t="s">
        <v>59</v>
      </c>
      <c r="G20" s="5">
        <v>50000</v>
      </c>
      <c r="H20" s="5" t="s">
        <v>34</v>
      </c>
      <c r="I20" s="5" t="s">
        <v>64</v>
      </c>
      <c r="J20" s="5" t="s">
        <v>20</v>
      </c>
      <c r="K20" s="5">
        <f>_xlfn.XLOOKUP(D20,[1]xx归属主体xxxx年x周期第x批次帮扶小额信贷补贴发放明细表!$A:$A,[1]xx归属主体xxxx年x周期第x批次帮扶小额信贷补贴发放明细表!$M:$M)</f>
        <v>83.33</v>
      </c>
      <c r="L20" s="8" t="str">
        <f>_xlfn.XLOOKUP(D20,[1]xx归属主体xxxx年x周期第x批次帮扶小额信贷补贴发放明细表!$A:$A,[1]xx归属主体xxxx年x周期第x批次帮扶小额信贷补贴发放明细表!$X:$X)</f>
        <v>9月1日至9月21日利息</v>
      </c>
      <c r="M20" s="1"/>
    </row>
    <row r="21" ht="25" customHeight="1" spans="1:13">
      <c r="A21" s="3">
        <v>18</v>
      </c>
      <c r="B21" s="5" t="s">
        <v>56</v>
      </c>
      <c r="C21" s="6" t="s">
        <v>65</v>
      </c>
      <c r="D21" s="5" t="s">
        <v>67</v>
      </c>
      <c r="E21" s="5" t="s">
        <v>16</v>
      </c>
      <c r="F21" s="5" t="s">
        <v>59</v>
      </c>
      <c r="G21" s="5">
        <v>50000</v>
      </c>
      <c r="H21" s="5" t="s">
        <v>68</v>
      </c>
      <c r="I21" s="5" t="s">
        <v>69</v>
      </c>
      <c r="J21" s="5" t="s">
        <v>20</v>
      </c>
      <c r="K21" s="5">
        <f>_xlfn.XLOOKUP(D21,[1]xx归属主体xxxx年x周期第x批次帮扶小额信贷补贴发放明细表!$A:$A,[1]xx归属主体xxxx年x周期第x批次帮扶小额信贷补贴发放明细表!$M:$M)</f>
        <v>58.33</v>
      </c>
      <c r="L21" s="8" t="str">
        <f>_xlfn.XLOOKUP(D21,[1]xx归属主体xxxx年x周期第x批次帮扶小额信贷补贴发放明细表!$A:$A,[1]xx归属主体xxxx年x周期第x批次帮扶小额信贷补贴发放明细表!$X:$X)</f>
        <v>9月7日至9月21日利息</v>
      </c>
      <c r="M21" s="1"/>
    </row>
    <row r="22" ht="25" customHeight="1" spans="1:13">
      <c r="A22" s="3">
        <v>19</v>
      </c>
      <c r="B22" s="5" t="s">
        <v>56</v>
      </c>
      <c r="C22" s="6" t="s">
        <v>70</v>
      </c>
      <c r="D22" s="5" t="s">
        <v>71</v>
      </c>
      <c r="E22" s="5" t="s">
        <v>16</v>
      </c>
      <c r="F22" s="5" t="s">
        <v>59</v>
      </c>
      <c r="G22" s="5">
        <v>50000</v>
      </c>
      <c r="H22" s="5" t="s">
        <v>72</v>
      </c>
      <c r="I22" s="5" t="s">
        <v>73</v>
      </c>
      <c r="J22" s="5" t="s">
        <v>20</v>
      </c>
      <c r="K22" s="5">
        <f>_xlfn.XLOOKUP(D22,[1]xx归属主体xxxx年x周期第x批次帮扶小额信贷补贴发放明细表!$A:$A,[1]xx归属主体xxxx年x周期第x批次帮扶小额信贷补贴发放明细表!$M:$M)</f>
        <v>95.83</v>
      </c>
      <c r="L22" s="8" t="str">
        <f>_xlfn.XLOOKUP(D22,[1]xx归属主体xxxx年x周期第x批次帮扶小额信贷补贴发放明细表!$A:$A,[1]xx归属主体xxxx年x周期第x批次帮扶小额信贷补贴发放明细表!$X:$X)</f>
        <v>8月29日至9月21日利息</v>
      </c>
      <c r="M22" s="1"/>
    </row>
    <row r="23" ht="25" customHeight="1" spans="1:13">
      <c r="A23" s="3">
        <v>20</v>
      </c>
      <c r="B23" s="5" t="s">
        <v>56</v>
      </c>
      <c r="C23" s="6" t="s">
        <v>70</v>
      </c>
      <c r="D23" s="5" t="s">
        <v>74</v>
      </c>
      <c r="E23" s="5" t="s">
        <v>16</v>
      </c>
      <c r="F23" s="5" t="s">
        <v>59</v>
      </c>
      <c r="G23" s="5">
        <v>50000</v>
      </c>
      <c r="H23" s="5" t="s">
        <v>75</v>
      </c>
      <c r="I23" s="5" t="s">
        <v>76</v>
      </c>
      <c r="J23" s="5" t="s">
        <v>20</v>
      </c>
      <c r="K23" s="5">
        <f>_xlfn.XLOOKUP(D23,[1]xx归属主体xxxx年x周期第x批次帮扶小额信贷补贴发放明细表!$A:$A,[1]xx归属主体xxxx年x周期第x批次帮扶小额信贷补贴发放明细表!$M:$M)</f>
        <v>91.67</v>
      </c>
      <c r="L23" s="8" t="str">
        <f>_xlfn.XLOOKUP(D23,[1]xx归属主体xxxx年x周期第x批次帮扶小额信贷补贴发放明细表!$A:$A,[1]xx归属主体xxxx年x周期第x批次帮扶小额信贷补贴发放明细表!$X:$X)</f>
        <v>8月30日至9月21日利息</v>
      </c>
      <c r="M23" s="1"/>
    </row>
    <row r="24" ht="25" customHeight="1" spans="1:13">
      <c r="A24" s="3">
        <v>21</v>
      </c>
      <c r="B24" s="5" t="s">
        <v>56</v>
      </c>
      <c r="C24" s="6" t="s">
        <v>77</v>
      </c>
      <c r="D24" s="5" t="s">
        <v>78</v>
      </c>
      <c r="E24" s="5" t="s">
        <v>16</v>
      </c>
      <c r="F24" s="5" t="s">
        <v>59</v>
      </c>
      <c r="G24" s="5">
        <v>50000</v>
      </c>
      <c r="H24" s="5" t="s">
        <v>79</v>
      </c>
      <c r="I24" s="5" t="s">
        <v>64</v>
      </c>
      <c r="J24" s="5" t="s">
        <v>20</v>
      </c>
      <c r="K24" s="5">
        <f>_xlfn.XLOOKUP(D24,[1]xx归属主体xxxx年x周期第x批次帮扶小额信贷补贴发放明细表!$A:$A,[1]xx归属主体xxxx年x周期第x批次帮扶小额信贷补贴发放明细表!$M:$M)</f>
        <v>87.5</v>
      </c>
      <c r="L24" s="8" t="str">
        <f>_xlfn.XLOOKUP(D24,[1]xx归属主体xxxx年x周期第x批次帮扶小额信贷补贴发放明细表!$A:$A,[1]xx归属主体xxxx年x周期第x批次帮扶小额信贷补贴发放明细表!$X:$X)</f>
        <v>8月31日至9月21日利息</v>
      </c>
      <c r="M24" s="1"/>
    </row>
    <row r="25" ht="25" customHeight="1" spans="1:13">
      <c r="A25" s="3">
        <v>22</v>
      </c>
      <c r="B25" s="5" t="s">
        <v>56</v>
      </c>
      <c r="C25" s="6" t="s">
        <v>77</v>
      </c>
      <c r="D25" s="5" t="s">
        <v>80</v>
      </c>
      <c r="E25" s="5" t="s">
        <v>16</v>
      </c>
      <c r="F25" s="5" t="s">
        <v>59</v>
      </c>
      <c r="G25" s="5">
        <v>50000</v>
      </c>
      <c r="H25" s="5" t="s">
        <v>34</v>
      </c>
      <c r="I25" s="5" t="s">
        <v>35</v>
      </c>
      <c r="J25" s="5" t="s">
        <v>20</v>
      </c>
      <c r="K25" s="5">
        <f>_xlfn.XLOOKUP(D25,[1]xx归属主体xxxx年x周期第x批次帮扶小额信贷补贴发放明细表!$A:$A,[1]xx归属主体xxxx年x周期第x批次帮扶小额信贷补贴发放明细表!$M:$M)</f>
        <v>83.33</v>
      </c>
      <c r="L25" s="8" t="str">
        <f>_xlfn.XLOOKUP(D25,[1]xx归属主体xxxx年x周期第x批次帮扶小额信贷补贴发放明细表!$A:$A,[1]xx归属主体xxxx年x周期第x批次帮扶小额信贷补贴发放明细表!$X:$X)</f>
        <v>9月1日至9月21日利息</v>
      </c>
      <c r="M25" s="1"/>
    </row>
    <row r="26" ht="25" customHeight="1" spans="1:13">
      <c r="A26" s="3">
        <v>23</v>
      </c>
      <c r="B26" s="5" t="s">
        <v>56</v>
      </c>
      <c r="C26" s="6" t="s">
        <v>77</v>
      </c>
      <c r="D26" s="5" t="s">
        <v>81</v>
      </c>
      <c r="E26" s="5" t="s">
        <v>16</v>
      </c>
      <c r="F26" s="5" t="s">
        <v>59</v>
      </c>
      <c r="G26" s="5">
        <v>50000</v>
      </c>
      <c r="H26" s="5" t="s">
        <v>82</v>
      </c>
      <c r="I26" s="5" t="s">
        <v>35</v>
      </c>
      <c r="J26" s="5" t="s">
        <v>20</v>
      </c>
      <c r="K26" s="5">
        <f>_xlfn.XLOOKUP(D26,[1]xx归属主体xxxx年x周期第x批次帮扶小额信贷补贴发放明细表!$A:$A,[1]xx归属主体xxxx年x周期第x批次帮扶小额信贷补贴发放明细表!$M:$M)</f>
        <v>79.17</v>
      </c>
      <c r="L26" s="8" t="str">
        <f>_xlfn.XLOOKUP(D26,[1]xx归属主体xxxx年x周期第x批次帮扶小额信贷补贴发放明细表!$A:$A,[1]xx归属主体xxxx年x周期第x批次帮扶小额信贷补贴发放明细表!$X:$X)</f>
        <v>9月2日至9月21日利息</v>
      </c>
      <c r="M26" s="1"/>
    </row>
    <row r="27" ht="25" customHeight="1" spans="1:13">
      <c r="A27" s="3">
        <v>24</v>
      </c>
      <c r="B27" s="5" t="s">
        <v>56</v>
      </c>
      <c r="C27" s="6" t="s">
        <v>77</v>
      </c>
      <c r="D27" s="5" t="s">
        <v>83</v>
      </c>
      <c r="E27" s="5" t="s">
        <v>16</v>
      </c>
      <c r="F27" s="5" t="s">
        <v>59</v>
      </c>
      <c r="G27" s="5">
        <v>50000</v>
      </c>
      <c r="H27" s="5" t="s">
        <v>68</v>
      </c>
      <c r="I27" s="5" t="s">
        <v>69</v>
      </c>
      <c r="J27" s="5" t="s">
        <v>20</v>
      </c>
      <c r="K27" s="5">
        <f>_xlfn.XLOOKUP(D27,[1]xx归属主体xxxx年x周期第x批次帮扶小额信贷补贴发放明细表!$A:$A,[1]xx归属主体xxxx年x周期第x批次帮扶小额信贷补贴发放明细表!$M:$M)</f>
        <v>58.33</v>
      </c>
      <c r="L27" s="8" t="str">
        <f>_xlfn.XLOOKUP(D27,[1]xx归属主体xxxx年x周期第x批次帮扶小额信贷补贴发放明细表!$A:$A,[1]xx归属主体xxxx年x周期第x批次帮扶小额信贷补贴发放明细表!$X:$X)</f>
        <v>9月7日至9月21日利息</v>
      </c>
      <c r="M27" s="1"/>
    </row>
    <row r="28" ht="25" customHeight="1" spans="1:13">
      <c r="A28" s="3">
        <v>25</v>
      </c>
      <c r="B28" s="5" t="s">
        <v>56</v>
      </c>
      <c r="C28" s="6" t="s">
        <v>77</v>
      </c>
      <c r="D28" s="5" t="s">
        <v>84</v>
      </c>
      <c r="E28" s="5" t="s">
        <v>16</v>
      </c>
      <c r="F28" s="5" t="s">
        <v>59</v>
      </c>
      <c r="G28" s="5">
        <v>50000</v>
      </c>
      <c r="H28" s="5" t="s">
        <v>30</v>
      </c>
      <c r="I28" s="5" t="s">
        <v>31</v>
      </c>
      <c r="J28" s="5" t="s">
        <v>20</v>
      </c>
      <c r="K28" s="5">
        <f>_xlfn.XLOOKUP(D28,[1]xx归属主体xxxx年x周期第x批次帮扶小额信贷补贴发放明细表!$A:$A,[1]xx归属主体xxxx年x周期第x批次帮扶小额信贷补贴发放明细表!$M:$M)</f>
        <v>25</v>
      </c>
      <c r="L28" s="8" t="str">
        <f>_xlfn.XLOOKUP(D28,[1]xx归属主体xxxx年x周期第x批次帮扶小额信贷补贴发放明细表!$A:$A,[1]xx归属主体xxxx年x周期第x批次帮扶小额信贷补贴发放明细表!$X:$X)</f>
        <v>9月15日至9月21日利息</v>
      </c>
      <c r="M28" s="1"/>
    </row>
    <row r="29" ht="25" customHeight="1" spans="1:13">
      <c r="A29" s="3">
        <v>26</v>
      </c>
      <c r="B29" s="5" t="s">
        <v>85</v>
      </c>
      <c r="C29" s="6" t="s">
        <v>86</v>
      </c>
      <c r="D29" s="5" t="s">
        <v>87</v>
      </c>
      <c r="E29" s="5" t="s">
        <v>16</v>
      </c>
      <c r="F29" s="5" t="s">
        <v>88</v>
      </c>
      <c r="G29" s="5">
        <v>50000</v>
      </c>
      <c r="H29" s="5" t="s">
        <v>89</v>
      </c>
      <c r="I29" s="5" t="s">
        <v>90</v>
      </c>
      <c r="J29" s="5" t="s">
        <v>20</v>
      </c>
      <c r="K29" s="5">
        <f>_xlfn.XLOOKUP(D29,[1]xx归属主体xxxx年x周期第x批次帮扶小额信贷补贴发放明细表!$A:$A,[1]xx归属主体xxxx年x周期第x批次帮扶小额信贷补贴发放明细表!$M:$M)</f>
        <v>108.33</v>
      </c>
      <c r="L29" s="8" t="str">
        <f>_xlfn.XLOOKUP(D29,[1]xx归属主体xxxx年x周期第x批次帮扶小额信贷补贴发放明细表!$A:$A,[1]xx归属主体xxxx年x周期第x批次帮扶小额信贷补贴发放明细表!$X:$X)</f>
        <v>8月26日至9月21日利息</v>
      </c>
      <c r="M29" s="1"/>
    </row>
    <row r="30" ht="25" customHeight="1" spans="1:13">
      <c r="A30" s="3">
        <v>27</v>
      </c>
      <c r="B30" s="5" t="s">
        <v>85</v>
      </c>
      <c r="C30" s="6" t="s">
        <v>86</v>
      </c>
      <c r="D30" s="5" t="s">
        <v>91</v>
      </c>
      <c r="E30" s="5" t="s">
        <v>16</v>
      </c>
      <c r="F30" s="5" t="s">
        <v>88</v>
      </c>
      <c r="G30" s="5">
        <v>50000</v>
      </c>
      <c r="H30" s="5" t="s">
        <v>92</v>
      </c>
      <c r="I30" s="5" t="s">
        <v>93</v>
      </c>
      <c r="J30" s="5" t="s">
        <v>20</v>
      </c>
      <c r="K30" s="5">
        <f>_xlfn.XLOOKUP(D30,[1]xx归属主体xxxx年x周期第x批次帮扶小额信贷补贴发放明细表!$A:$A,[1]xx归属主体xxxx年x周期第x批次帮扶小额信贷补贴发放明细表!$M:$M)</f>
        <v>100</v>
      </c>
      <c r="L30" s="8" t="str">
        <f>_xlfn.XLOOKUP(D30,[1]xx归属主体xxxx年x周期第x批次帮扶小额信贷补贴发放明细表!$A:$A,[1]xx归属主体xxxx年x周期第x批次帮扶小额信贷补贴发放明细表!$X:$X)</f>
        <v>8月28日至9月21日利息</v>
      </c>
      <c r="M30" s="1"/>
    </row>
    <row r="31" ht="25" customHeight="1" spans="1:13">
      <c r="A31" s="3">
        <v>28</v>
      </c>
      <c r="B31" s="5" t="s">
        <v>85</v>
      </c>
      <c r="C31" s="6" t="s">
        <v>94</v>
      </c>
      <c r="D31" s="5" t="s">
        <v>95</v>
      </c>
      <c r="E31" s="5" t="s">
        <v>16</v>
      </c>
      <c r="F31" s="5" t="s">
        <v>88</v>
      </c>
      <c r="G31" s="5">
        <v>50000</v>
      </c>
      <c r="H31" s="5" t="s">
        <v>72</v>
      </c>
      <c r="I31" s="5" t="s">
        <v>73</v>
      </c>
      <c r="J31" s="5" t="s">
        <v>20</v>
      </c>
      <c r="K31" s="5">
        <f>_xlfn.XLOOKUP(D31,[1]xx归属主体xxxx年x周期第x批次帮扶小额信贷补贴发放明细表!$A:$A,[1]xx归属主体xxxx年x周期第x批次帮扶小额信贷补贴发放明细表!$M:$M)</f>
        <v>95.83</v>
      </c>
      <c r="L31" s="8" t="str">
        <f>_xlfn.XLOOKUP(D31,[1]xx归属主体xxxx年x周期第x批次帮扶小额信贷补贴发放明细表!$A:$A,[1]xx归属主体xxxx年x周期第x批次帮扶小额信贷补贴发放明细表!$X:$X)</f>
        <v>8月29日至9月21日利息</v>
      </c>
      <c r="M31" s="1"/>
    </row>
    <row r="32" ht="25" customHeight="1" spans="1:13">
      <c r="A32" s="3">
        <v>29</v>
      </c>
      <c r="B32" s="5" t="s">
        <v>85</v>
      </c>
      <c r="C32" s="6" t="s">
        <v>96</v>
      </c>
      <c r="D32" s="5" t="s">
        <v>97</v>
      </c>
      <c r="E32" s="5" t="s">
        <v>16</v>
      </c>
      <c r="F32" s="5" t="s">
        <v>88</v>
      </c>
      <c r="G32" s="5">
        <v>50000</v>
      </c>
      <c r="H32" s="5" t="s">
        <v>89</v>
      </c>
      <c r="I32" s="5" t="s">
        <v>93</v>
      </c>
      <c r="J32" s="5" t="s">
        <v>20</v>
      </c>
      <c r="K32" s="5">
        <f>_xlfn.XLOOKUP(D32,[1]xx归属主体xxxx年x周期第x批次帮扶小额信贷补贴发放明细表!$A:$A,[1]xx归属主体xxxx年x周期第x批次帮扶小额信贷补贴发放明细表!$M:$M)</f>
        <v>108.33</v>
      </c>
      <c r="L32" s="8" t="str">
        <f>_xlfn.XLOOKUP(D32,[1]xx归属主体xxxx年x周期第x批次帮扶小额信贷补贴发放明细表!$A:$A,[1]xx归属主体xxxx年x周期第x批次帮扶小额信贷补贴发放明细表!$X:$X)</f>
        <v>8月26日至9月21日利息</v>
      </c>
      <c r="M32" s="1"/>
    </row>
    <row r="33" ht="25" customHeight="1" spans="1:13">
      <c r="A33" s="3">
        <v>30</v>
      </c>
      <c r="B33" s="5" t="s">
        <v>85</v>
      </c>
      <c r="C33" s="6" t="s">
        <v>98</v>
      </c>
      <c r="D33" s="5" t="s">
        <v>99</v>
      </c>
      <c r="E33" s="5" t="s">
        <v>16</v>
      </c>
      <c r="F33" s="5" t="s">
        <v>88</v>
      </c>
      <c r="G33" s="5">
        <v>50000</v>
      </c>
      <c r="H33" s="5" t="s">
        <v>100</v>
      </c>
      <c r="I33" s="5" t="s">
        <v>101</v>
      </c>
      <c r="J33" s="5" t="s">
        <v>20</v>
      </c>
      <c r="K33" s="5">
        <f>_xlfn.XLOOKUP(D33,[1]xx归属主体xxxx年x周期第x批次帮扶小额信贷补贴发放明细表!$A:$A,[1]xx归属主体xxxx年x周期第x批次帮扶小额信贷补贴发放明细表!$M:$M)</f>
        <v>104.17</v>
      </c>
      <c r="L33" s="8" t="str">
        <f>_xlfn.XLOOKUP(D33,[1]xx归属主体xxxx年x周期第x批次帮扶小额信贷补贴发放明细表!$A:$A,[1]xx归属主体xxxx年x周期第x批次帮扶小额信贷补贴发放明细表!$X:$X)</f>
        <v>8月27日至9月21日利息</v>
      </c>
      <c r="M33" s="1"/>
    </row>
    <row r="34" ht="25" customHeight="1" spans="1:13">
      <c r="A34" s="3">
        <v>31</v>
      </c>
      <c r="B34" s="5" t="s">
        <v>102</v>
      </c>
      <c r="C34" s="5" t="s">
        <v>103</v>
      </c>
      <c r="D34" s="5" t="s">
        <v>104</v>
      </c>
      <c r="E34" s="5" t="s">
        <v>16</v>
      </c>
      <c r="F34" s="5" t="s">
        <v>105</v>
      </c>
      <c r="G34" s="5">
        <v>50000</v>
      </c>
      <c r="H34" s="5" t="s">
        <v>106</v>
      </c>
      <c r="I34" s="5" t="s">
        <v>107</v>
      </c>
      <c r="J34" s="5" t="s">
        <v>20</v>
      </c>
      <c r="K34" s="5">
        <f>_xlfn.XLOOKUP(D34,[1]xx归属主体xxxx年x周期第x批次帮扶小额信贷补贴发放明细表!$A:$A,[1]xx归属主体xxxx年x周期第x批次帮扶小额信贷补贴发放明细表!$M:$M)</f>
        <v>433.34</v>
      </c>
      <c r="L34" s="8" t="str">
        <f>_xlfn.XLOOKUP(D34,[1]xx归属主体xxxx年x周期第x批次帮扶小额信贷补贴发放明细表!$A:$A,[1]xx归属主体xxxx年x周期第x批次帮扶小额信贷补贴发放明细表!$X:$X)</f>
        <v>6月9日至9月21日利息</v>
      </c>
      <c r="M34" s="1"/>
    </row>
    <row r="35" ht="25" customHeight="1" spans="1:13">
      <c r="A35" s="3">
        <v>32</v>
      </c>
      <c r="B35" s="5" t="s">
        <v>102</v>
      </c>
      <c r="C35" s="5" t="s">
        <v>103</v>
      </c>
      <c r="D35" s="5" t="s">
        <v>108</v>
      </c>
      <c r="E35" s="5" t="s">
        <v>16</v>
      </c>
      <c r="F35" s="5" t="s">
        <v>105</v>
      </c>
      <c r="G35" s="5">
        <v>50000</v>
      </c>
      <c r="H35" s="5" t="s">
        <v>106</v>
      </c>
      <c r="I35" s="5" t="s">
        <v>107</v>
      </c>
      <c r="J35" s="5" t="s">
        <v>20</v>
      </c>
      <c r="K35" s="5">
        <f>_xlfn.XLOOKUP(D35,[1]xx归属主体xxxx年x周期第x批次帮扶小额信贷补贴发放明细表!$A:$A,[1]xx归属主体xxxx年x周期第x批次帮扶小额信贷补贴发放明细表!$M:$M)</f>
        <v>433.34</v>
      </c>
      <c r="L35" s="8" t="str">
        <f>_xlfn.XLOOKUP(D35,[1]xx归属主体xxxx年x周期第x批次帮扶小额信贷补贴发放明细表!$A:$A,[1]xx归属主体xxxx年x周期第x批次帮扶小额信贷补贴发放明细表!$X:$X)</f>
        <v>6月9日至9月21日利息</v>
      </c>
      <c r="M35" s="1"/>
    </row>
    <row r="36" ht="25" customHeight="1" spans="1:13">
      <c r="A36" s="3">
        <v>33</v>
      </c>
      <c r="B36" s="5" t="s">
        <v>102</v>
      </c>
      <c r="C36" s="5" t="s">
        <v>103</v>
      </c>
      <c r="D36" s="5" t="s">
        <v>109</v>
      </c>
      <c r="E36" s="5" t="s">
        <v>16</v>
      </c>
      <c r="F36" s="5" t="s">
        <v>105</v>
      </c>
      <c r="G36" s="5">
        <v>50000</v>
      </c>
      <c r="H36" s="5" t="s">
        <v>110</v>
      </c>
      <c r="I36" s="5" t="s">
        <v>111</v>
      </c>
      <c r="J36" s="5" t="s">
        <v>20</v>
      </c>
      <c r="K36" s="5">
        <f>_xlfn.XLOOKUP(D36,[1]xx归属主体xxxx年x周期第x批次帮扶小额信贷补贴发放明细表!$A:$A,[1]xx归属主体xxxx年x周期第x批次帮扶小额信贷补贴发放明细表!$M:$M)</f>
        <v>420.84</v>
      </c>
      <c r="L36" s="8" t="str">
        <f>_xlfn.XLOOKUP(D36,[1]xx归属主体xxxx年x周期第x批次帮扶小额信贷补贴发放明细表!$A:$A,[1]xx归属主体xxxx年x周期第x批次帮扶小额信贷补贴发放明细表!$X:$X)</f>
        <v>6月12日至9月21日利息</v>
      </c>
      <c r="M36" s="1"/>
    </row>
    <row r="37" ht="25" customHeight="1" spans="1:13">
      <c r="A37" s="3">
        <v>34</v>
      </c>
      <c r="B37" s="5" t="s">
        <v>112</v>
      </c>
      <c r="C37" s="5" t="s">
        <v>113</v>
      </c>
      <c r="D37" s="5" t="s">
        <v>114</v>
      </c>
      <c r="E37" s="5" t="s">
        <v>16</v>
      </c>
      <c r="F37" s="5" t="s">
        <v>115</v>
      </c>
      <c r="G37" s="5">
        <v>50000</v>
      </c>
      <c r="H37" s="5" t="s">
        <v>116</v>
      </c>
      <c r="I37" s="5" t="s">
        <v>117</v>
      </c>
      <c r="J37" s="5" t="s">
        <v>20</v>
      </c>
      <c r="K37" s="5">
        <f>_xlfn.XLOOKUP(D37,[1]xx归属主体xxxx年x周期第x批次帮扶小额信贷补贴发放明细表!$A:$A,[1]xx归属主体xxxx年x周期第x批次帮扶小额信贷补贴发放明细表!$M:$M)</f>
        <v>512.51</v>
      </c>
      <c r="L37" s="8" t="str">
        <f>_xlfn.XLOOKUP(D37,[1]xx归属主体xxxx年x周期第x批次帮扶小额信贷补贴发放明细表!$A:$A,[1]xx归属主体xxxx年x周期第x批次帮扶小额信贷补贴发放明细表!$X:$X)</f>
        <v>5月21日至9月21日利息</v>
      </c>
      <c r="M37" s="1"/>
    </row>
    <row r="38" ht="25" customHeight="1" spans="1:13">
      <c r="A38" s="3">
        <v>35</v>
      </c>
      <c r="B38" s="5" t="s">
        <v>56</v>
      </c>
      <c r="C38" s="5" t="s">
        <v>118</v>
      </c>
      <c r="D38" s="5" t="s">
        <v>119</v>
      </c>
      <c r="E38" s="5" t="s">
        <v>120</v>
      </c>
      <c r="F38" s="5" t="s">
        <v>121</v>
      </c>
      <c r="G38" s="5">
        <v>100000</v>
      </c>
      <c r="H38" s="5" t="s">
        <v>122</v>
      </c>
      <c r="I38" s="5" t="s">
        <v>123</v>
      </c>
      <c r="J38" s="5">
        <v>3</v>
      </c>
      <c r="K38" s="5">
        <v>85</v>
      </c>
      <c r="L38" s="5" t="s">
        <v>124</v>
      </c>
      <c r="M38" s="1"/>
    </row>
    <row r="39" ht="25.5" spans="1:12">
      <c r="A39" s="3">
        <v>36</v>
      </c>
      <c r="B39" s="5" t="s">
        <v>56</v>
      </c>
      <c r="C39" s="5" t="s">
        <v>118</v>
      </c>
      <c r="D39" s="5" t="s">
        <v>125</v>
      </c>
      <c r="E39" s="5" t="s">
        <v>120</v>
      </c>
      <c r="F39" s="5" t="s">
        <v>121</v>
      </c>
      <c r="G39" s="5">
        <v>100000</v>
      </c>
      <c r="H39" s="5" t="s">
        <v>30</v>
      </c>
      <c r="I39" s="5" t="s">
        <v>31</v>
      </c>
      <c r="J39" s="5" t="s">
        <v>20</v>
      </c>
      <c r="K39" s="5">
        <v>42.5</v>
      </c>
      <c r="L39" s="5" t="s">
        <v>126</v>
      </c>
    </row>
    <row r="40" ht="25.5" spans="1:12">
      <c r="A40" s="3">
        <v>37</v>
      </c>
      <c r="B40" s="5" t="s">
        <v>56</v>
      </c>
      <c r="C40" s="5" t="s">
        <v>127</v>
      </c>
      <c r="D40" s="5" t="s">
        <v>128</v>
      </c>
      <c r="E40" s="5" t="s">
        <v>120</v>
      </c>
      <c r="F40" s="5" t="s">
        <v>121</v>
      </c>
      <c r="G40" s="5">
        <v>50000</v>
      </c>
      <c r="H40" s="5" t="s">
        <v>129</v>
      </c>
      <c r="I40" s="5" t="s">
        <v>130</v>
      </c>
      <c r="J40" s="5" t="s">
        <v>20</v>
      </c>
      <c r="K40" s="5">
        <v>12.5</v>
      </c>
      <c r="L40" s="5" t="s">
        <v>131</v>
      </c>
    </row>
    <row r="41" ht="25.5" spans="1:12">
      <c r="A41" s="3">
        <v>38</v>
      </c>
      <c r="B41" s="5" t="s">
        <v>56</v>
      </c>
      <c r="C41" s="5" t="s">
        <v>127</v>
      </c>
      <c r="D41" s="5" t="s">
        <v>132</v>
      </c>
      <c r="E41" s="5" t="s">
        <v>120</v>
      </c>
      <c r="F41" s="5" t="s">
        <v>121</v>
      </c>
      <c r="G41" s="5">
        <v>50000</v>
      </c>
      <c r="H41" s="5" t="s">
        <v>129</v>
      </c>
      <c r="I41" s="5" t="s">
        <v>130</v>
      </c>
      <c r="J41" s="5" t="s">
        <v>20</v>
      </c>
      <c r="K41" s="5">
        <v>12.5</v>
      </c>
      <c r="L41" s="5" t="s">
        <v>131</v>
      </c>
    </row>
    <row r="42" ht="25.5" spans="1:12">
      <c r="A42" s="3">
        <v>39</v>
      </c>
      <c r="B42" s="5" t="s">
        <v>133</v>
      </c>
      <c r="C42" s="5" t="s">
        <v>134</v>
      </c>
      <c r="D42" s="5" t="s">
        <v>135</v>
      </c>
      <c r="E42" s="5" t="s">
        <v>120</v>
      </c>
      <c r="F42" s="5" t="s">
        <v>121</v>
      </c>
      <c r="G42" s="5">
        <v>50000</v>
      </c>
      <c r="H42" s="5" t="s">
        <v>136</v>
      </c>
      <c r="I42" s="5" t="s">
        <v>137</v>
      </c>
      <c r="J42" s="5" t="s">
        <v>20</v>
      </c>
      <c r="K42" s="5">
        <v>16.67</v>
      </c>
      <c r="L42" s="5" t="s">
        <v>138</v>
      </c>
    </row>
    <row r="43" ht="25.5" spans="1:12">
      <c r="A43" s="3">
        <v>40</v>
      </c>
      <c r="B43" s="5" t="s">
        <v>102</v>
      </c>
      <c r="C43" s="5" t="s">
        <v>139</v>
      </c>
      <c r="D43" s="5" t="s">
        <v>140</v>
      </c>
      <c r="E43" s="5" t="s">
        <v>120</v>
      </c>
      <c r="F43" s="5" t="s">
        <v>121</v>
      </c>
      <c r="G43" s="5">
        <v>50000</v>
      </c>
      <c r="H43" s="5" t="s">
        <v>129</v>
      </c>
      <c r="I43" s="5" t="s">
        <v>141</v>
      </c>
      <c r="J43" s="5" t="s">
        <v>20</v>
      </c>
      <c r="K43" s="5">
        <v>12.5</v>
      </c>
      <c r="L43" s="5" t="s">
        <v>131</v>
      </c>
    </row>
    <row r="44" ht="25.5" spans="1:12">
      <c r="A44" s="3">
        <v>41</v>
      </c>
      <c r="B44" s="5" t="s">
        <v>102</v>
      </c>
      <c r="C44" s="5" t="s">
        <v>139</v>
      </c>
      <c r="D44" s="5" t="s">
        <v>142</v>
      </c>
      <c r="E44" s="5" t="s">
        <v>120</v>
      </c>
      <c r="F44" s="5" t="s">
        <v>121</v>
      </c>
      <c r="G44" s="5">
        <v>50000</v>
      </c>
      <c r="H44" s="5" t="s">
        <v>129</v>
      </c>
      <c r="I44" s="5" t="s">
        <v>141</v>
      </c>
      <c r="J44" s="5" t="s">
        <v>20</v>
      </c>
      <c r="K44" s="5">
        <v>12.5</v>
      </c>
      <c r="L44" s="5" t="s">
        <v>131</v>
      </c>
    </row>
    <row r="45" ht="25.5" spans="1:12">
      <c r="A45" s="3">
        <v>42</v>
      </c>
      <c r="B45" s="5" t="s">
        <v>102</v>
      </c>
      <c r="C45" s="5" t="s">
        <v>139</v>
      </c>
      <c r="D45" s="5" t="s">
        <v>143</v>
      </c>
      <c r="E45" s="5" t="s">
        <v>120</v>
      </c>
      <c r="F45" s="5" t="s">
        <v>121</v>
      </c>
      <c r="G45" s="5">
        <v>50000</v>
      </c>
      <c r="H45" s="5" t="s">
        <v>30</v>
      </c>
      <c r="I45" s="5" t="s">
        <v>141</v>
      </c>
      <c r="J45" s="5" t="s">
        <v>20</v>
      </c>
      <c r="K45" s="5">
        <v>25</v>
      </c>
      <c r="L45" s="5" t="s">
        <v>126</v>
      </c>
    </row>
    <row r="46" ht="25.5" spans="1:12">
      <c r="A46" s="3">
        <v>43</v>
      </c>
      <c r="B46" s="5" t="s">
        <v>144</v>
      </c>
      <c r="C46" s="5" t="s">
        <v>145</v>
      </c>
      <c r="D46" s="5" t="s">
        <v>146</v>
      </c>
      <c r="E46" s="5" t="s">
        <v>120</v>
      </c>
      <c r="F46" s="5" t="s">
        <v>121</v>
      </c>
      <c r="G46" s="5">
        <v>50000</v>
      </c>
      <c r="H46" s="5" t="s">
        <v>129</v>
      </c>
      <c r="I46" s="5" t="s">
        <v>137</v>
      </c>
      <c r="J46" s="5" t="s">
        <v>20</v>
      </c>
      <c r="K46" s="5">
        <v>12.5</v>
      </c>
      <c r="L46" s="5" t="s">
        <v>131</v>
      </c>
    </row>
    <row r="47" ht="25.5" spans="1:12">
      <c r="A47" s="3">
        <v>44</v>
      </c>
      <c r="B47" s="5" t="s">
        <v>147</v>
      </c>
      <c r="C47" s="5" t="s">
        <v>148</v>
      </c>
      <c r="D47" s="5" t="s">
        <v>149</v>
      </c>
      <c r="E47" s="5" t="s">
        <v>120</v>
      </c>
      <c r="F47" s="5" t="s">
        <v>121</v>
      </c>
      <c r="G47" s="5">
        <v>50000</v>
      </c>
      <c r="H47" s="5" t="s">
        <v>150</v>
      </c>
      <c r="I47" s="5" t="s">
        <v>151</v>
      </c>
      <c r="J47" s="5">
        <v>3</v>
      </c>
      <c r="K47" s="5">
        <v>129.17</v>
      </c>
      <c r="L47" s="5" t="s">
        <v>152</v>
      </c>
    </row>
    <row r="48" ht="34" customHeight="1" spans="1:12">
      <c r="A48" s="3"/>
      <c r="B48" s="3" t="s">
        <v>153</v>
      </c>
      <c r="C48" s="3"/>
      <c r="D48" s="3"/>
      <c r="E48" s="3"/>
      <c r="F48" s="3"/>
      <c r="G48" s="3">
        <f>SUM(G4:G47)</f>
        <v>2300000</v>
      </c>
      <c r="H48" s="3"/>
      <c r="I48" s="3"/>
      <c r="J48" s="3"/>
      <c r="K48" s="3">
        <f>SUM(K4:K47)</f>
        <v>4973.39</v>
      </c>
      <c r="L48" s="3"/>
    </row>
  </sheetData>
  <mergeCells count="1">
    <mergeCell ref="B2:L2"/>
  </mergeCells>
  <pageMargins left="0" right="0" top="0" bottom="0" header="0" footer="0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6.21.5-74d586df47b25dbd05bd0957999819196e59934a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rpt_kongnew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2026-10-01T02:50:00Z</dcterms:created>
  <dcterms:modified xsi:type="dcterms:W3CDTF">2026-09-29T15:43:04Z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641738F3855B95D34F68BB6A24A1565D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</Properties>
</file>